
<file path=[Content_Types].xml><?xml version="1.0" encoding="utf-8"?>
<Types xmlns="http://schemas.openxmlformats.org/package/2006/content-types">
  <Default Extension="bin" ContentType="application/vnd.openxmlformats-officedocument.spreadsheetml.printerSettings"/>
  <Default Extension="png" ContentType="image/png"/>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2.xml" ContentType="application/vnd.openxmlformats-officedocument.spreadsheetml.externalLink+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externalLinks/externalLink1.xml" ContentType="application/vnd.openxmlformats-officedocument.spreadsheetml.externalLink+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05" yWindow="-105" windowWidth="20730" windowHeight="11760"/>
  </bookViews>
  <sheets>
    <sheet name="SUMMARY" sheetId="1" r:id="rId1"/>
    <sheet name="INTERIOR" sheetId="2" r:id="rId2"/>
    <sheet name="BSL LAB" sheetId="10" r:id="rId3"/>
    <sheet name="COLD ROOM" sheetId="11" r:id="rId4"/>
    <sheet name="ZEBRA FISH" sheetId="12" r:id="rId5"/>
    <sheet name="Lab FIX." sheetId="13" r:id="rId6"/>
    <sheet name="AV CCTV" sheetId="14" r:id="rId7"/>
    <sheet name="HVAC" sheetId="15" r:id="rId8"/>
    <sheet name="ELECTRICAL" sheetId="16" r:id="rId9"/>
  </sheets>
  <externalReferences>
    <externalReference r:id="rId10"/>
    <externalReference r:id="rId11"/>
  </externalReferences>
  <definedNames>
    <definedName name="_xlnm.Print_Area" localSheetId="1">INTERIOR!$A$1:$F$212</definedName>
    <definedName name="_xlnm.Print_Titles" localSheetId="6">'AV CCTV'!$2:$4</definedName>
    <definedName name="_xlnm.Print_Titles" localSheetId="2">'BSL LAB'!$2:$4</definedName>
    <definedName name="_xlnm.Print_Titles" localSheetId="3">'COLD ROOM'!$2:$4</definedName>
    <definedName name="_xlnm.Print_Titles" localSheetId="8">ELECTRICAL!$2:$4</definedName>
    <definedName name="_xlnm.Print_Titles" localSheetId="7">HVAC!$2:$4</definedName>
    <definedName name="_xlnm.Print_Titles" localSheetId="1">INTERIOR!$2:$4</definedName>
    <definedName name="_xlnm.Print_Titles" localSheetId="5">'Lab FIX.'!$2:$4</definedName>
    <definedName name="_xlnm.Print_Titles" localSheetId="4">'ZEBRA FISH'!$2:$4</definedName>
  </definedNames>
  <calcPr calcId="124519"/>
</workbook>
</file>

<file path=xl/calcChain.xml><?xml version="1.0" encoding="utf-8"?>
<calcChain xmlns="http://schemas.openxmlformats.org/spreadsheetml/2006/main">
  <c r="C132" i="16"/>
  <c r="C34"/>
  <c r="C177" i="2" l="1"/>
  <c r="C14" l="1"/>
</calcChain>
</file>

<file path=xl/sharedStrings.xml><?xml version="1.0" encoding="utf-8"?>
<sst xmlns="http://schemas.openxmlformats.org/spreadsheetml/2006/main" count="1178" uniqueCount="737">
  <si>
    <t>S.No</t>
  </si>
  <si>
    <t>Description</t>
  </si>
  <si>
    <t>Amount(Rs.)</t>
  </si>
  <si>
    <t>INTERIOR WORKS</t>
  </si>
  <si>
    <t>FALSE CEILING</t>
  </si>
  <si>
    <t>Qty</t>
  </si>
  <si>
    <t>Unit</t>
  </si>
  <si>
    <t xml:space="preserve">Rate </t>
  </si>
  <si>
    <t>DISMANTLING WORK</t>
  </si>
  <si>
    <t>Sq.M</t>
  </si>
  <si>
    <t>LS</t>
  </si>
  <si>
    <t>Cum</t>
  </si>
  <si>
    <t>Cu.M</t>
  </si>
  <si>
    <t>No.</t>
  </si>
  <si>
    <r>
      <rPr>
        <b/>
        <sz val="11"/>
        <color theme="1"/>
        <rFont val="Calibri"/>
        <family val="2"/>
        <scheme val="minor"/>
      </rPr>
      <t>Note:</t>
    </r>
    <r>
      <rPr>
        <sz val="11"/>
        <color theme="1"/>
        <rFont val="Calibri"/>
        <family val="2"/>
        <scheme val="minor"/>
      </rPr>
      <t xml:space="preserve">
Dismantling to be done at all heights including all tools and scaffolding. It shall be carred out with proper safety measures and without hampering other activities and services running on other part of the building or the floor. Area considered is a part of running institute cum laboratory building and it is on the intermediate floor so all dismatling/ shifting work to be done in phased manner for different floors/areas &amp; in day/night or holiday as per client's requirement and direction of the Engineer- Incharge.</t>
    </r>
  </si>
  <si>
    <t>Dismantling of Brick wall (half /full brick wall with cement plaster)</t>
  </si>
  <si>
    <t>Dismantling of dry partition wall (gypsum/ply/aluminium)</t>
  </si>
  <si>
    <t>Demolishing brick work In cement mortar manually/ by mechanical means including stacking of serviceable material and disposal of unserviceable material within 50 metres lead as per direction of Engineer-in-charge complete with proper safety precautions, including cleaning of surface and to make surface ready for new work and disposing off debris from the floor to any earmarked area within the campus. And further disposing of the debrise at approved area earmarked by municipal or local authority for further disposal, including transportation lifting shifting etc complete as required. It includes all tools and tackles required for dismantling works including all its support and frames at all heights  along with necessary scaffolding and platform arrangements.</t>
  </si>
  <si>
    <t>Careful Dismantling for all heights and floor of Partitions low/full height (wooden or aluminium)/ paneling,  including doors or windows fixed with  partitions, dummy/false column etc. It also includes dismantling &amp; carefully disposing off glass/mirrors installed with that partitions/panellings.
Providing all tools and tackles for dismantling of Interior works, partitions, paneling, including its supports and framings at all heights along with necessary scaffolding/platform arrangement, stacking of servicable material at the designated location as directed by site engineer, disposing of the debrise at approved municipal corporation area, transportation lifting shifting etc complete as directed. Site is to be cleaned and prepared for new work.</t>
  </si>
  <si>
    <t>Dismantling  &amp; removal of Door Windows</t>
  </si>
  <si>
    <t>Dismantling and removal of existing doors &amp; windows of varying sizes &amp; thickness upto 85mm, shutter of Aluminium/wooden/ MS /glass or combinations including chowkhats, architrave, holdfasts etc. complete and stacking at earmarked location within the campus. And further disposing of the debrise/unusable items at approved municipal corporation area, including transportation lifting shifting etc complete as required. Standard door sizes are 1.8x2.4 &amp; 1.2x2.1 Mtr and window sizes are 1.5x1.8 , 1.2x1.5 &amp; 1.8x0.6 Mtr. Actual sizes of doors/windows may vary at site but item shall be paid on number basis irrespective of sizes. In case of major differences in size EIC may approve and split into integer value.</t>
  </si>
  <si>
    <t>Dismantling  of false ceiling</t>
  </si>
  <si>
    <t xml:space="preserve">Dismantling  of flooring </t>
  </si>
  <si>
    <t>Dismantling of glazing (Aluminium + glass)</t>
  </si>
  <si>
    <t>Safely Dismantling and removal of full height aluminium glazing with proper safety with all tools and tackles including scaffholding safety net  without hampering or disturbing other part of the building and stacking at earmarked location with 50 Mtr lead and further disposing of the debrise/unusable items at approved municipal corporation area, including transportation lifting shifting etc complete as required. Item shall be executed in complete as per direction of EIC.</t>
  </si>
  <si>
    <t>Dismantling and disposing off civil work, tiles/Granite/marble/kota stone flooring and stone wall cladding along with mortar  etc. complete with proper safety precautions, including cleaning of surface and to make surface ready for new work and disposing off debris from the floor to any earmarked area within the campus. And further disposing of the debrise at approved area earmarked by municipal or local authority for further disposal, including transportation lifting shifting etc complete as required. Site is to be cleaned and prepared for new work.</t>
  </si>
  <si>
    <t>Dismantling  and removal of existing furniture</t>
  </si>
  <si>
    <t>Dismantling, removal and disposing off for all heights and floor of existing false ceiling work of gypsum, POP, gypsum/metallic tiles etc. along with form work, supports etc with proper safety precautions. It shall be carried out  without hampering or disturbing other part of the building taking into consideration of  services like electrical, fire fighting etc. running above or below false ceiling. It includes all tools and tackles required for dismantling works including all its support and frames at all heights  along with necessary scaffolding and platform arrangements. All debris/ dismantled items shall be stacked with all tools and tackles from the floor to any earmarked location as directed by engineer in charge. And further disposing off the debris at any municipal approved location including transportation, lifting, shifting etc. complete. Covered floor area shall be considered for measurement.</t>
  </si>
  <si>
    <t>Dismantling and removal of existing furnitures loose or fixed spceially laboratory furnitures, equipments inlcuding piping etc. and stacking of serviceable items from the floor of the building to any earmarked location within the campus including required tools &amp; tackles and disposing off all unserviceable items to municipal approved location with all leads, lifts &amp; transportation.Site is to be cleaned and prepared for new work. For quoatation Bidders may visit the site or refer photographs of the existing floor. covered area of approx 400 Sq.M can be considered.</t>
  </si>
  <si>
    <t xml:space="preserve">Dismantling  and removal of existing electrical works </t>
  </si>
  <si>
    <t>Dismantling  and removal of HVAC ducting, piping etc.</t>
  </si>
  <si>
    <t>Dismantling  of RCC Slab/chazza/coulmn, beam parts</t>
  </si>
  <si>
    <t>Dismantling, cutting, core cutting, making of holes and disposing off, RCC work along with mortar, aggregate &amp; reinforced steel manually or by mechanical means with proper safety. It shall be carried out in planned manner without damaging near by walls, floor or ceiling and shall be executed in phased manner so as to minimize disturbance to other areas/floors. Site to be cleaned and prepared properly for new work. All debris shall shifted from the floor to any earmarked location within the campus with all leads &amp; lifts and further it shall be disposed off to any municipal approved location including lifting, shifting &amp; transportation.</t>
  </si>
  <si>
    <t>Dismantling and removal of AC ducting, piping, diffusers, grills etc. and safely removal and placing of AC equipments indoor (cassette/split/ductable) and outdoor VRV units with proper safety so as it can remain functional or in same condition as of while removal. Items incluses stacking of Unusable items at any earmaked location within the campus and further disposing of to municipal approved location with all leads, lift and trasportation. And placing of Equipment / machine, usable items like diffuser etc. in a safe place as per direction of EIC. complete in all respect.</t>
  </si>
  <si>
    <t>Dismantling  of plumbing work, WC, washbasin etc.</t>
  </si>
  <si>
    <t>Dismantling removal and disposing off the plumbing piping works, WC, wash basin etc. from floors, walls, ceiling with proper safety and without hampering services of other floors. Items shall be executed complete in all respect and as per direction of EIC. and disposal of unserviceable material within 50 metres lead, further disposing of the debrise at approved area earmarked by municipal or local authority for disposal, including transportation lifting shifting etc complete as required. 2 Washroom can be considered for rate quotation.</t>
  </si>
  <si>
    <t>CIVIL WORKS</t>
  </si>
  <si>
    <t>Brick Work</t>
  </si>
  <si>
    <t>Plaster work</t>
  </si>
  <si>
    <t>Brick work with common burnt clay F.P.S. (non modular) bricks of class designation 7.5 in superstructure above plinth level up to floor V level in all shapes and sizes in Cement mortar 1:4 (1 cement : 4 coarse sand)</t>
  </si>
  <si>
    <t>Providing &amp; applying Cement plaster in perfect line, plumb &amp; level. Including surface preparations scaffoldings, curing etc. 12 MM plaster 1:4 (1 cement: 4 coarse sand)</t>
  </si>
  <si>
    <t>Supplying and laying vitrified tiles Premium full body vitrified with water absorption less than 0.08% and conforming to IS : 15622, of approved make, colour and design at all levels and locations using approved first quality tiles in flooring with or without spacers and , laid over abedding of cement mortar bed of mix 1:4 to achieve overall flooring thickness as 50mm and a backcoat of white cement slurry and Grouting the joints of flooring tiles having joints of 3 mm width, using epoxy grout mix of 0.70 kg of organic coated filler of desired shade (0.10 kg of hardener and 0.20 kg of resin per kg), including filling / grouting and finishing complete. with white cement mixed with matching pigment complete with all bye works like covering with plaster of paris, curing etc. at all leads and lifts and as perspecification / instructions of the Engineer Incharge. It also includes skirting of the same all around except at openings.</t>
  </si>
  <si>
    <t>Size of Tile 600x600 mm  (base price Rs. 70-75/ SFT without tax)</t>
  </si>
  <si>
    <r>
      <t xml:space="preserve">Size of Tile 1200x600 mm 12 MM thick </t>
    </r>
    <r>
      <rPr>
        <sz val="11"/>
        <rFont val="Calibri"/>
        <family val="2"/>
        <scheme val="minor"/>
      </rPr>
      <t>(base price Rs.85-90/ SFT without tax)</t>
    </r>
  </si>
  <si>
    <t>Skirting of the same as of above with height of 100mm</t>
  </si>
  <si>
    <t>R.Mt.</t>
  </si>
  <si>
    <t>Removal of malba from all floors and removed by mechanical means (By Trucks / Tempo) the existing Malba from the site to outside of municipal limits as per direction of Engineer-in-charge (approx 200-225 cuft / truck.)</t>
  </si>
  <si>
    <t>Cinder concrete (1cement : 10 cinder of 12mm size and down grade) for toilet slabs.</t>
  </si>
  <si>
    <t>Providing and fixing 75 MM RCC slab for Pantry and Toilets Wash basins with 10 MM Tor Bars @ 150 MM C/C both ways and cement concrete 1:2:4 (One part Cement, 2 Parts Stone aggregats, 4 parts coarse sand) with all scaffolding and supports with chasing in existing wall and inserting of slab and also supported on 230 MM Brick side walls as per design/ details.</t>
  </si>
  <si>
    <t>The rates shall include additional cost for extra thickness of fixing material if required, for maintaining proper floor level and the cost of removing of all debris and disposing it away from the premises from all floors to Ground floor and stacking them on ground floor, cleaning the site, making good the damage if any etc. Item also includes covering of laid tiles and stones with 2 MM PVC sheets and POP and removing after completion of work, to the satisfaction of Client/ Authorised  Representative.</t>
  </si>
  <si>
    <t>Providing and laying water proofing treatment after removing existing filling in sunken area and refilling after water proofing to vertical and horizontal surfaces of depressed portions of W.C., kitchen and the like consisting of:</t>
  </si>
  <si>
    <t>i</t>
  </si>
  <si>
    <t>Ist course of applying cement slurry @ 4.4 kg/sqm mixed with water proofing compound conforming to IS 2645 in recommended proportions including rounding off junction of vertical and horizontal surface.</t>
  </si>
  <si>
    <t>ii</t>
  </si>
  <si>
    <t>IInd course of 20 mm cement plaster 1:3 (1 cement : 3 coarse sand) mixed with water proofing compound in recommended proportion including rounding off junction of vertical and horizontal surface.</t>
  </si>
  <si>
    <t>iii</t>
  </si>
  <si>
    <t xml:space="preserve">IIIrd course of applying blown or residual bitumen applied hot at 1.7 kg. per sqm of area. </t>
  </si>
  <si>
    <t>iv</t>
  </si>
  <si>
    <t>IVth course of 400 micron thick PVC sheet. (Overlaps at joints of PVC sheet should be 100 mm wide and pasted to each other with bitumen @ 1.7 kg/sqm).</t>
  </si>
  <si>
    <t>NOTE : - The rates given for all the items for all heights with scaffolding, shuttering and repair of civil works as required on site.</t>
  </si>
  <si>
    <t>Soil pipes</t>
  </si>
  <si>
    <t>For 110mm pipes</t>
  </si>
  <si>
    <t>For 75 mm Pipes</t>
  </si>
  <si>
    <t>Providing and fixing Chlorinated Polyvinyl Chloride (CPVC) pipes, having thermal stability for hot &amp; cold water supply, including all CPVC plain &amp; brass threaded fittings, i/c fixing the pipe with clamps at 1.00m spacing. This includes jointing of pipes &amp; fittings with one step CPVC solvent cement and the cost of cutting chases and making good the same including testing of joints complete as per direction of Engineer in Charge. (NOTE: Concealed work, including cutting chases and making good the walls etc.)</t>
  </si>
  <si>
    <t>15 mm nominal outer dia Pipes</t>
  </si>
  <si>
    <t>25 mm nominal outer dia Pipes</t>
  </si>
  <si>
    <t>Providing and fixing URINAL Sensor, Electronic Flushing system (Parryware C  8132).</t>
  </si>
  <si>
    <t>Providing and fixing stainless Steel kitchen Sink  with drain board ( JAYNA Niralli, Neelkanth or equivalent  size 1040 X 510MM Glossy as per I.S. 13983 with C.I. brackets, waste jali,  bottle trap etc. including painting of fittings and brackets, cutting and making good the walls and floors wherever required..</t>
  </si>
  <si>
    <t>Nos</t>
  </si>
  <si>
    <t>Providing and fixing angle valve/ concealed stop cock, angular stop cock heavy duty (Jaquar ARIA SERIES) as per the instruction of Architect / Engineer incharge.</t>
  </si>
  <si>
    <t>Providing and fixing Toilet ROLL holder  (Jaquar AKP 35753P)</t>
  </si>
  <si>
    <t>Providing and fixing towel rail 600mm long   (SINGLE TOWEL RAIL) complete with brackets fixed to wooden cleats with CP brass screws with concealed fittings arrangement of approved quality. COMPLETE (JAQUAR AKP 35711P)</t>
  </si>
  <si>
    <t>Providing and fixnig liquid soap dispenser Cera soap dispenser glass bottle including fixing to the wall with wooden cleats and CP brass screws, cutting walls and making good the same, complete. (JAQUAR AKP 35735P)</t>
  </si>
  <si>
    <t>Double hook for coat hangers JAQUAR AKP -35761P</t>
  </si>
  <si>
    <t>DOORS AND WINDOWS</t>
  </si>
  <si>
    <t xml:space="preserve">Providing  teak wood work in frames of doors, windows, clerestory windows and other frames, wrought framed and fixed in position with hold fast lugs or with dash fasteners of required dia &amp; length. Item include hold fast lugs or dash fastener, etc,. </t>
  </si>
  <si>
    <t>Cu.Mt</t>
  </si>
  <si>
    <t>(Measurement shall be taken of the plan area only) Suspending system and frame work shall match to compliment the layout of A.C. Ducts / grills, electrical / fire protection wiring / fixtures, Return Air grills etc. Rate to include provision of extra frame work needed due to layout refered above and fixtures etc. Rates to include necessary scaffolding.</t>
  </si>
  <si>
    <t xml:space="preserve">Providing &amp; fixing Gypsum Board False ceiling with Saint Gobain "ULTRA" Main ceiling sections at 1200 c/c &amp; Cross members at 450 c/c. The grid work to be suspended from ceiling with Hangers at every 1200 c/c both directions. The Frame work to be as per manufacturer's specifications. False ceiling is finished with 12.5 mm  thk. Active Air for (Saint gobain make)  to be screwerd to the frame. The board is finished with fillign the tapered edges of the board with jointing compound and finisheing with PAPER tape of INDIA GYPSUM.  The ceiling is finished with a top coat as per approved manufacturer. The item includes all nevcessary cut outs for electrical / air conditioning grills and necessary frame work for them. Item includes Cove and curve designs. (Only Plan area is considered for area calculations) </t>
  </si>
  <si>
    <t>Notes:-</t>
  </si>
  <si>
    <t>The false ceiling design can be stepped/ curved/ architectural design, cove etc. However only board surface area shall be measured for the purpose of payment. Nothing extra shall be paid for design or curve.</t>
  </si>
  <si>
    <t xml:space="preserve">Existing floor to slab height may vary on the site. Ceiling shall be hung from the existing slab through hangers. The quoted rate shall be applicable for all floor levels/ all floor height (approx. 4.5 metre floor to floor) including scaffolding etc. </t>
  </si>
  <si>
    <t>The quoted rate of false ceiling items shall include 6 mm ply backing for supporting light fixtures in the false ceiling including making all necessary cut outs &amp; frame work for electrical fixtures/ air conditioning work, coves etc.</t>
  </si>
  <si>
    <t xml:space="preserve">TRAP DOORS </t>
  </si>
  <si>
    <t>size 600 x600</t>
  </si>
  <si>
    <t>Size 1200 x 1200</t>
  </si>
  <si>
    <t>PARTITIONS / PANELLING</t>
  </si>
  <si>
    <t>FURNITURE</t>
  </si>
  <si>
    <t xml:space="preserve">Providing and placing in position  Console storage in meeting room with 19 mm BWP board and 4mm Veneer as per main  table, item to have storage units with 12mm brown glass for storage shutters and shelves with pivot fittings. Middle portion of console to have 12 mm bevelled edged toughened glass fixed with 150mm S.S spacers on console as per Design &amp; Details, complete with PU  polish. (Only front elevation is considered for area calculations) </t>
  </si>
  <si>
    <t>each</t>
  </si>
  <si>
    <t>STORAGE CUPBOARDS</t>
  </si>
  <si>
    <t>Providing &amp; fixing full height/ low height box cupboards 450 MM deep  as shown in details with all sides,  Storage to have  top 25 mm BWP board with 1 MM laminate  finish . shelves to be 19 mm thk. BWP  board at approx. 450 MM distances with 8mm BWP ply to be fixed at the back. The shutters to be 19mm BWP board, with laminate on all exposed surfaces. All edges to have TEAK wood beading as per details, all shutters to have 12MM teak wood edgeing, complete including long handles , magnetic catchers,  self closing hinges, locks, etc . The item includes polishing  wood surfaces with melamine polished and interior to be finish with 0.8mm base colour laminate.  complete to the satisfaction of Architect / Employer. Only front elevation to be considered for area calculation.</t>
  </si>
  <si>
    <t>PAINTING</t>
  </si>
  <si>
    <t>Providing &amp; painting the walls, ceiling with plastic emulsion paint same as above  except velvet touch / Royal luxury Asian paint rest same as above.</t>
  </si>
  <si>
    <t>Providing and painting synthetic enamel paint after removing old paint &amp; preparing the base for the same and applying 2 or more coats of Asian  paint complete.</t>
  </si>
  <si>
    <t>Providing &amp; applying approx. 12mm thick POP punning on wall to give a clean smooth and plumb surface.</t>
  </si>
  <si>
    <t>MISCLLANEOUS ITEMS</t>
  </si>
  <si>
    <t>Providing and fixing of Effective Optimized System Roller blinds including roller tube, control chain, control set with left hand, control set with right hand, bracket cover, chain connector, O-C Bottom Rail String for conversion, bottom end plug, open bottom rail, tube bearing plug etc with 50% light transfer all complete as per directions &amp; instructions of Engineer-in-charge at site.(The sample should be got approved by Architect &amp; Engineer-in-charge   in advance before placing the order).</t>
  </si>
  <si>
    <t>Providing  and  placing  in  position  planter  box  of  size 450mm  wide  &amp;  450mm  high  made  of  18mm  thick  BWR board.  Inside  finished  with   1.0mm thick  laminate  and outside finished with 3.5mm thick veneer. Exposed edges of  board  finished  with  6mm  thick  steam  bech  wood lipping.  All wood work and veneer shall be finished with two or more coats of Melamine polish over one coat of sealer. All complete as per approval of Architect /Client.</t>
  </si>
  <si>
    <t>Inch2</t>
  </si>
  <si>
    <t xml:space="preserve">Providing &amp; fixing front frame less patch fitting Single/Double doors,  Front glazing  (as per site) with 12mm thick toughened &amp; etched Glass (As per Approved design) with frame less DOOR glass fittings, handles 600mm length (Doorma, Hettich make) as per design complete to the satisfaction of Architect/ EIC. </t>
  </si>
  <si>
    <t>Providing  and  fixing  wooden  palmet  of  size  150mm  x 250mm  approx.   made   of   18mm   thick   Comm   board finished  with  1.0mm  thick   laminate of approved shade. All exposed edges shall be sealed with stem beech wood lipping. All  surfaces without lamination shall be finished with  two or more coats of spirit polish and woodwork to be finished with  polish. All complete as per approval and instructions of EIC /Architect</t>
  </si>
  <si>
    <t>P/P perforated Stainless Steel dustbins of thickness 16 SWG &amp; grade 304, of size 250mm dia &amp; 450mm height &amp; weight 3.5kg per piece without lid with perforations of not more than 8mm. (The sample sould be got approved by EIC / Architect in advance before placing the order)</t>
  </si>
  <si>
    <t>Providing and fixing wooden box wall paneling on partition and/or on ceiling in  4 mm veneer (base price of veneer 110-120/sft without tax). As per Design, &amp; finished with melamine polish including base as per manufacturer's specifications  (4g), except depth to be 150-180mm approx. as per design/ detail, box to be made from Marandi wood frame Complete to the satisfaction of the Architect / EIC's .</t>
  </si>
  <si>
    <t xml:space="preserve">Providing &amp; fixing readymade trap doors made of stable aluminium profile , galvanised steel connecting parts , 12.5mm thick moisture resistant gypsum board, 2 nos snap lock s and 1mm safety steel wire . </t>
  </si>
  <si>
    <t>Providing &amp; painting the walls, with Velvet touch or equilent  paint after preparing the base by removing existing paint/ finish and applying 2-3 coats of birla white putty for leveled plain, smooth surface &amp; applying 2 or more coats of plastic emulsion with final coat done with rollers complete.</t>
  </si>
  <si>
    <t>Low height storage same as above 4 MM veneer finish in  cabins complete with melamine polish.</t>
  </si>
  <si>
    <t>KG</t>
  </si>
  <si>
    <t>GRAND TOTAL FOR INTERIOR &amp; CIVIL WORKS</t>
  </si>
  <si>
    <t>ELECTRICAL WORKS</t>
  </si>
  <si>
    <t>PCC</t>
  </si>
  <si>
    <r>
      <t xml:space="preserve">Providing and applying cement concrete 1:2:4 (1 cement : 2 coarse sand : 4 graded stone aggregate) with 20 mm nominal size stone aggregate mixed with cement based water proofing compund in the ratio as per manufacturer's specifications and finished with a floating coat of neat cement as per requirement, including cement slurry, groove making etc. complete as per direction of EIC.
</t>
    </r>
    <r>
      <rPr>
        <b/>
        <sz val="11"/>
        <rFont val="Calibri"/>
        <family val="2"/>
        <scheme val="minor"/>
      </rPr>
      <t>Application area:</t>
    </r>
    <r>
      <rPr>
        <sz val="11"/>
        <rFont val="Calibri"/>
        <family val="2"/>
        <scheme val="minor"/>
      </rPr>
      <t xml:space="preserve"> Toilet, terrace, gola, pedestal for VRV outdoor unit &amp; required at  random places</t>
    </r>
  </si>
  <si>
    <t>Water Proofing</t>
  </si>
  <si>
    <t>Flooring / Dado works</t>
  </si>
  <si>
    <t>2.7.1</t>
  </si>
  <si>
    <t>2.7.2</t>
  </si>
  <si>
    <t>Wall Cladding/dado works</t>
  </si>
  <si>
    <r>
      <t xml:space="preserve">Providing and laying Vitrified tiles Premium full body vitrified in different sizes (thickness to be specified by the manufacturer), with water absorption less than 0.08% and conforming to IS: 15622, of approved brand &amp; manufacturer, in all colours and shade,on wall, in skirting, riser of steps, over 12 mm thick bed of cement mortar 1:3 (1 cement: 3 coarse sand), jointing with grey cement slurry @ 3.3 kg/sqm including grouting the joint with white cement &amp; matching pigments etc. complete. : Size of Tile </t>
    </r>
    <r>
      <rPr>
        <b/>
        <sz val="11"/>
        <color rgb="FF000000"/>
        <rFont val="Calibri"/>
        <family val="2"/>
        <scheme val="minor"/>
      </rPr>
      <t>600x300 mm</t>
    </r>
    <r>
      <rPr>
        <sz val="11"/>
        <color rgb="FF000000"/>
        <rFont val="Calibri"/>
        <family val="2"/>
        <scheme val="minor"/>
      </rPr>
      <t xml:space="preserve"> </t>
    </r>
  </si>
  <si>
    <t>Providing and fixing machine cut, mirror/ eggshell polished, Italian Marble stone work for wall lining (veneer work) including dado, skirting, risers of  steps etc., in required design and pattern (Simple geometrical, abstract  etc.) wherever required, stones of different finished  surface texture, on 12 mm (average) thick cement mortar 1:3 (1 cement : 3 coarse sand) laid and jointed with white cement slurry  @ 3.3 kg/sqm including  pointing  with  white cement slurry admixed with pigment of matching shade, including rubbing, curing, polishing etc. all complete as per Architectural drawings, and as directed by the Engineer-in-Charge. 18 mm thick Italian Marble stone slab. (Stone to be selected and approved by Architect/ EIC)</t>
  </si>
  <si>
    <t>Stone work</t>
  </si>
  <si>
    <t>2.9.1</t>
  </si>
  <si>
    <t>2.9.2</t>
  </si>
  <si>
    <t>Providing and fixing Flooring/dado for Lift, staircase lobby, passage area.(Itallian Marble Base price.550/ S.Ft) Dark Empreddor, Rosso verona, or approved equivalent</t>
  </si>
  <si>
    <t>Providing and fixing Flooring/dado work for Lift, staircase lobby, passage area.(Itallian Marble Base price.400/ S.Ft) Bottochino Crema, Purlato or approved equivalent</t>
  </si>
  <si>
    <t>Providing and laying Polished Granite stone in counter top or in flooring/ wall cladding/sides, sill,top of windows in required design and patterns, in linear as well as curvilinear  portions  of the  building,  all complete as per the architectural drawings, with 18 mm thick stone slab over 20 mm (average) thick base of cement mortar 1:4 (1 cement : 4 coarse sand), laid and jointed with cement slurry and pointing with white cement slurry admixed with pigment of matching shade, including rubbing, curing and polishing etc. all complete as specified and as directed by the Engineer-in-Charge. 
Polished Granite stone slab  jet Black or approved equivalent (Base price of Granite 180/ SFT)</t>
  </si>
  <si>
    <t>3.1.1</t>
  </si>
  <si>
    <t>3.1.2</t>
  </si>
  <si>
    <t>R. Mt.</t>
  </si>
  <si>
    <t>3.2.1</t>
  </si>
  <si>
    <t>3.2.2</t>
  </si>
  <si>
    <t>Providing and fixing UPVC soil pipes confirming to IS:12231 on walls/in floors including filling the joints with specialised jointing solutions and fixed with G.I. clamps embedded in cement concrete blocks 100x100x100 of 1:2:4 (1 cement :2 coarse san:4 stone aggregate) including cutting holes and making good the walls etc. item includes Providing and fixing UPVC pipes specials such as door bend, horn bend, plain bend, cowls, sockets, door "T", 'Y' and 'T' junctions(both single and double etc. including fixing with cement jute admixture complete as directed(working pressure 4 kg / cm²)</t>
  </si>
  <si>
    <t>3.2.3</t>
  </si>
  <si>
    <t>32 mm nominal outer dia Pipes</t>
  </si>
  <si>
    <t>SANITARY FITTINGS &amp; PLUMBING</t>
  </si>
  <si>
    <t>Providing and fixing approved quality PVC Floor trap confirming to IS 13593  of self cleansing design with  Stainless steel grating with top tile; of the below mentioned sizes for inlet and  outlet; complete including cost of cutting and making good the walls and floors wherever if required. 100mm  x 75mm  with 100mm deep</t>
  </si>
  <si>
    <t>Water supply pipes</t>
  </si>
  <si>
    <t>Providing &amp; fixing White vitreous china water closet squatting pan (Indian type) along with "S" or "P" trap including dismantling of old WC seat and "S" or "P" trap at site  with C.P brass hinges and rubber buffers, with conceled cistern with glossy chrome push plate with fittings &amp; C.I. / M.S. brackets, 40 mm flush bend,  including painting of fittings and brackets, cutting and making good the walls and floors wherever required. complete with all operations including all necessary materials, labour and disposal of dismantled material i/c malba, all complete as per the direction of Engineer-in charge. Orissa pattern W.C Pan of size 580x440 mm</t>
  </si>
  <si>
    <r>
      <t xml:space="preserve">Hand shower(Health Faucet) (ABS body) with 8mm Dia, 1 Mt. long Flexible tube &amp; Wall hook of </t>
    </r>
    <r>
      <rPr>
        <b/>
        <sz val="11"/>
        <color indexed="8"/>
        <rFont val="Arial Narrow"/>
        <family val="2"/>
      </rPr>
      <t xml:space="preserve">Jaquar ALD-CHR-593 </t>
    </r>
    <r>
      <rPr>
        <sz val="11"/>
        <color indexed="8"/>
        <rFont val="Arial Narrow"/>
        <family val="2"/>
      </rPr>
      <t>or equivalent)</t>
    </r>
  </si>
  <si>
    <t>Providing and Fixing Counter top Wash basin of Perryware /Cera/ JAQUAR make 600x 460 MM . Complete with fixing on wooden storage (to be paid seperately) &amp; with Bottel trap and all waste couplings etc as per the satisfaction of Architect/ Engineer In Charge.</t>
  </si>
  <si>
    <t>Providing and fixing vitreous china  FLAT BACK  URINAL sensor based (Parryware,New Magnum Series C  0575), standard size CP brass PIPE, and clamps (All in CP brass) with bottel trap &amp; waste fitting, including painting of fittings and, cutting and making good the walls and floors wherever required.</t>
  </si>
  <si>
    <r>
      <t xml:space="preserve">Providing &amp; fixing chrome plated brass battery based infrared sensor operated pillar cock, having foam flow technology 15 mm nominal bore of </t>
    </r>
    <r>
      <rPr>
        <b/>
        <sz val="11"/>
        <color indexed="8"/>
        <rFont val="Calibri"/>
        <family val="2"/>
      </rPr>
      <t>Jaquar</t>
    </r>
    <r>
      <rPr>
        <sz val="11"/>
        <color indexed="8"/>
        <rFont val="Calibri"/>
        <family val="2"/>
      </rPr>
      <t xml:space="preserve"> </t>
    </r>
    <r>
      <rPr>
        <b/>
        <sz val="11"/>
        <color indexed="8"/>
        <rFont val="Calibri"/>
        <family val="2"/>
      </rPr>
      <t xml:space="preserve">Aria series </t>
    </r>
    <r>
      <rPr>
        <sz val="11"/>
        <color indexed="8"/>
        <rFont val="Calibri"/>
        <family val="2"/>
      </rPr>
      <t>or approved equivalnet.</t>
    </r>
  </si>
  <si>
    <t>Providing and fixing CP brass 2 Way bib cock of Jaquar ARIA SERIES make approved make conforming to IS:8931</t>
  </si>
  <si>
    <t xml:space="preserve">Providing and fixing toilet Mirror on wall with 6mm glass of superior glass (of approved quality) mirror with bevelled edge fixed and of required shape and size with plastic moulded frame of approved make and shade with 6 mm thick hard board backing </t>
  </si>
  <si>
    <t>TOTAL DISMANTLING WORKS… (A)</t>
  </si>
  <si>
    <t>TOTAL CIVIL WORKS… (B)</t>
  </si>
  <si>
    <t>TOTAL SANITARY FITTINGS &amp; PLUMBING WORKS… (C)</t>
  </si>
  <si>
    <t>35mm thick Phenol formaldehyde bonded and borer proof flush  door  shutter  as  per  IS:  2202  (part  I)  solid  block core  type  having  exterior grade  8mm  thick  commercial ply, on both faces of shutter. Shutter finished in 1.0mm thick  laminate  on  both  sides  (of  approved  shade).   All   edges of shutter sealed with steam beech wood edging slip of finished section 34mm x 6mm approx. on all sides. Wood protected with melamine polishing. Heavy-duty SS ball bearing butt hinges 102 x 76 x 3mm Ref.  Hafele article No. 926.32.160 (4 Nos. per shutter) with screws. The  item  inclusive mortise handle &amp; lock, door closer, door stopper. All complete as per approval and instructions of the Engineer incharge /</t>
  </si>
  <si>
    <t>Providing and fixing Toughend  glass  door  shutters  of 12mm  thickness  in  opening  of  glazed  partitions  with stainless steel patch fittings of  approved make (DORMA / HAFELE  or  equivalent)  including   heavy   duty   double action  floor-spring  with  steel  cover  plate  of  approved make,   pull handle on both sides of single door, locking arrangement of Haffale / Dorma or better quality as approved by Engineer-in-charge.
Door shall have 1 1/4 ” dia. 2’-0” long SS brushed finish handle on both sides. Cost includes cutting and making good the floor, walls, ceiling etc. for fixing floor spring and patch fittings. All complete as per approval of the Engineer-in-charge / Architect .</t>
  </si>
  <si>
    <t xml:space="preserve">Providing and fixing soft door closers (OZONE, Haffle, EBCO, Hettich) brand and manufacture, complete as per the direction of Engineer-in-charge. </t>
  </si>
  <si>
    <t>Door closers- Soft action floor mounted door closer with adjustable size, OZONE, Haffle, EBCO, Hettich</t>
  </si>
  <si>
    <t>Sq.m</t>
  </si>
  <si>
    <t>Removal and refixing of existing fire rated door with DGU glass, having access control system, door handles, push plates etc. with proper safety without damaging the door and to be installed in brick wall or dry partition as per requirement with all hinges, hold fast, support etc. complete in all respect and as per direction of engg. in Charge. Door of varying sizes . average door sizes can b econsidered as 1.8Mx2.5M and 600mm fixed glass over the door.</t>
  </si>
  <si>
    <t>Providing and fixing Sun Control Film on window glass of 3M or approved make on existing glazing of U factor -1.11BTU,VLT- 38% Shading Coefficient -0.54.  All  complete as per drawing, approval and instructions of the Architect / Engineer-in-charge.</t>
  </si>
  <si>
    <t>Providing and fixing full height fixed window (one panel of 750x1200mm can be openable) in DGU having overall unit of thickness 65mm in similar to existing windows on the site having aluminium frame of required sizes etc. complete in all respect.</t>
  </si>
  <si>
    <t>SEMINAR HALL BASE STRUCTURE AND FLOORING</t>
  </si>
  <si>
    <t xml:space="preserve">MS STRUCTURE FOR SEMINAR HALL :- Providing fitting fixture of Steel work welded in built up sections/ framed work, including cutting, hoisting, fixing in position and applying a priming coat of approved steel primer using structural steel etc. as required.In gratings, frames, guard bar, ladder, railings, brackets, gates and similar works  as per the approved shade and design   Including all cost of labour , taxes T &amp; P etc as per the detail design &amp; specifications approved by EIC . </t>
  </si>
  <si>
    <t xml:space="preserve">Providing fitting &amp; fixture of 25 mm bwp ply on ms structure for fixing the tileas per the detail design   Including all cost of labour , taxes T &amp; P etc as per the detail design &amp; specifications approved by EIC .  </t>
  </si>
  <si>
    <t>Providing and fixing European type 2 piece with soft closing lid WC (Make:KOHLER Odean series , Jaquar or equivalent) WC  for  toilets , with C.P brass hinges and rubber buffers, with  cistern with glossy chrome push plate with fittings &amp; C.I. / M.S. brackets, 40 mm flush bend,  including painting of fittings and brackets, cutting and making good the walls and floors wherever required.</t>
  </si>
  <si>
    <t xml:space="preserve"> </t>
  </si>
  <si>
    <t>ALUMINIUM METAL CLIP IN MICRO PERFORATION</t>
  </si>
  <si>
    <t>Providing &amp; Fixing horizontal level suspended ceiling comprising of Armstrong/ USG or equivalent Aluminium Clip-in Micro Perforated 600x600mm (Nominal Size) tiles made of AA-3003-H14 (Tempered)grade Aluminium suitable for architectural finishes in 0.7mm thickness as per in IS:2676 (1981)   in Global white color with concealed suspension system having a bevelled edge of 3x3mm and height of 33mm on one side and 18mm on the other side. Tile shall have perforation of diameter (hole) as 1.8mm and open area as 20% with linear and diagonal pitch of 5mm and 3.5mm respectively along with a border of 9mm. The difference between the 2 diagonal dimensions of the tile to be less than 1mm. Tiles shall be flattened by precisionlevellerto minimize sag to less than 1/400mm. The tiles shall have double round pip of ɸ 2mm and ɸ 6mm for secure engagement and levelling respectively, along with swing down feature and special tabs to allow removal of tile to enable plenum access.</t>
  </si>
  <si>
    <t>The tile shall be electrostatically polyester powder coated using RoHS compliant powder having coating thickness ranging from 60-80 microns. The powder coating shall pass Salt Spray Test for 750 Hours as per ASTM B117, QUV –A Test for 1000hours as per ASTM G-154 – (Cycle – 1) and Humidity test for 1000hours as per DIN 50017. The powder coating shall have an adhesion of GT0 as per EN ISO 2409. The shade variation  across batches shall   be delta E&lt;1 using Excite/BYK Gardner instrument and gloss level of 25±5% at 60˚ as per ASTM D523.The tile shall have a Light Reflectance of ≥ 63% in accordance to ASTM 1477-98. Back side of the tile shall have Soundtex fleece hot pressed mechanically for uniform bonding to achieve NRC upto 0.7 (Average value of Absorption Co-efficient readings taken at 250 Hz, 500 Hz, 1000 Hz and 2000 Hz) as per ASTM C-423 and Fire Performance of class     0/1 as per BS 476 Part 6 &amp; 7 in module size of 600x600mm</t>
  </si>
  <si>
    <t>SUSPENSION &amp; INSTALLATION:Shall comprise of 3000mm long ‘C’ channels of 38H x 12W mm and 1mm thick spaced at 1200mm centers securely  fixed to the structural soffit using threaded rod (Approved make) connected to C-channel hanger of 109x18.5x16.5mm at 1200mm C/C and anchor fastener (Approved make). The last hanger at the end of each C-channel shall not be greater than 600mm from the adjacent wall. Use a C-channel connector of 99.5x35x 9mm for splicing together two pieces of C-channels. 4000mm DP-12 main carriers (Clip-in bar) of 16W x 40H mm and 0.6mm thick made of galvanized steel of 140gsm as IS 277 (2003) and shall be spaced at 600mm C/C in a direction perpendicular to the C-channels and secured at every intersection with C-channel using a DP-12 hanger (Clip-in bar hanger) of 54x18x20mm. Use DP-12 connector (Clip-in bar connecter)  to splice two pieces of DP-12 main carriers (Clip-in bar).</t>
  </si>
  <si>
    <t>Tiles shall be clipped in between two DP-12 carriers (Clip-in bars) from below. Optionally - Security clip to be installed to ensure the panels are positively engaged with DP12 channel (Clip-in bar channel). Installation shall be carried out as per Manufacturer recommended procedure.Perimeter   to be finished using wall angles of size 3000x19x32mm in white color secured to walls using screws at 450mm C/C. Cut tiles to be secured to the wall angles using a spring clamp.</t>
  </si>
  <si>
    <t>The Tile &amp; Grid system used together shall carry a 10 year warranty against manufacturing defect and manufacturer shall provide a warranty certificate. The Tile &amp; Grid shall have the manufacturers name embossed/printed on it. The supply shall be backed by a Manufacturing Test Certificate.</t>
  </si>
  <si>
    <t>Size 600 x 600 MM</t>
  </si>
  <si>
    <t>of size 29mm and a web  of  26.6mm  along  with  perimeter  of  ceiling, screw  fixed  to  the  beam  to  the  required  curvature  with nylon  sleeves  and  screws  at   not   exceeding 610mm centers. Then suspending G.I. intermediate channel (MF 7)  of  size  44.5mm,  0.85mm  thick  with   two   flanges  of 14.5mm  each  bent  to  the  required  curvature  (wherever required) by cutting both its flanges.  Suitable bracing to be provided where  ever the flanges are cut with 0.85mm G.I. Flat  and  nuts  and  bolts  at  specific  positions  and thereafter at 1220mm centers with ceiling angle of  width 24.5mm x 9.5mmx 0.51mm thick fixed to soft with G.I. cleats and steel expansion fasteners.</t>
  </si>
  <si>
    <t>Finished with 3.5mm thick veneer ply</t>
  </si>
  <si>
    <t>Ceiling   section   (MF-5)   of   0.50mm   thickness   having knurled web of 51.0mm and two flanges of 25.8mm each with   lips   of   10.5mm   bent   to   the required profile (wherever required ) by cutting both its flanges. Suitable bracing to be provided wherever the flanges are cut with 0.50mm flats.Fixing  steel  screws  to  the  intermediate channel with the help of connecting clip and in direction perpendicular  to  the  intermediate  channel      at 457mm centres. 8mm thick MDF  board  is  then  fixed  to  ceiling section  with  25mm  drywall  screws  at  230mm  centres finished  with  3.5mm  thick  veneer  of  approved  shade finished  with  two  or  more  coats  of  PU  polish   over  one coat  of  sealer  /  15mm  thick  MDF  wave  board  (GLO make) on to the framework finished with high gloss paint of    approved    shade.    Screw     fixing     shall     be     done mechanically either with screw driver or drilling machine with suitable attachment. Allexposed woodwork / veneer to be melamine polished. All complete as per approval of officer In Charge / Architect.</t>
  </si>
  <si>
    <t>Providing and fixing acoustical soundscape blades Arm (Felt work blades Armstrong or approved equivalent) of 10mm thickness, 2400mm length (or as per approved design) and of varying width 100mm to 300mm to make it as wave form,  blades shall be made of PET fibres in colours throughout the panels having sound obsorption 0.70 sb and to be installed with Aluminium suspension bars and aircraft cables. Item shall be executed in complete including suspension system, trim etc.</t>
  </si>
  <si>
    <r>
      <t xml:space="preserve">Providing and fixing suspended </t>
    </r>
    <r>
      <rPr>
        <b/>
        <sz val="11"/>
        <color rgb="FF000000"/>
        <rFont val="Calibri"/>
        <family val="2"/>
        <scheme val="minor"/>
      </rPr>
      <t>wooden false ceiling</t>
    </r>
    <r>
      <rPr>
        <sz val="11"/>
        <color rgb="FF000000"/>
        <rFont val="Calibri"/>
        <family val="2"/>
        <scheme val="minor"/>
      </rPr>
      <t xml:space="preserve"> shall comprise of providing and fixing G.I. perimeter channel (MF-6A) of size 0.50mm thick having one flange of 19mm and another flange shall be of size 29mm and a web of 26.6mm along with perimeter of ceiling, screw fixed to the beam to the required flange of 19mm and another flange shall be</t>
    </r>
  </si>
  <si>
    <t>Approved  preminum  Tile  in  Dune  RH   Microlook   or   equivalent approved category  with black  silhouette locking  supporting system, 15 mm   grid. The rate shall also include Providing &amp; Fixing in position 50 mm high Axiom with all its associated Accessories as per manufacturers  specifications &amp; standards etc complete. Rate to also include  providing   &amp;   fixing   additional   6mm   thk.   commercial   ply backing  on  mineral   fibre modular false ceiling tiles of support light fitting, speakers, CCTV cameras etc. in grid work wherever directed</t>
  </si>
  <si>
    <t>Providing and erecting false ceiling of Mineral Fiber ceiling Board of Armstrong or approved   make   with   framework,   runners,   cross   runners   &amp; suspenders    from the existing ceiling as per the manufacturers details and specification and 600X 600mmX 15mm thk tiles of approved design, texture &amp; in microlook pattern including the grids in black / white silhoutte pattern, 15mm as per manufacturers  specifications complete including making  necessary cut-outs for electrical fixtures, AC diffusers, access etc as per the instructions of the Architect.</t>
  </si>
  <si>
    <t>6.06.1</t>
  </si>
  <si>
    <t>6.06.2</t>
  </si>
  <si>
    <t>Measurement of height shall be taken from finished floor level up to the level of ceiling, in case of varying heights on either side of partition, average height shall considered. The rate include Provision  of extra frame work as necessary for skirting and making cutouts for electrical switch plates, switch boxes, light fittings etc. making provision for laying conduit; as per drawings &amp; directions. All wood framework to be applied with 2 coats of fire retardant paint and 1 coat of wood preservative with anti termite. ( Ply &amp; Board make to be Archid Ply , Green Ply, Centuary only.)</t>
  </si>
  <si>
    <t>No.s</t>
  </si>
  <si>
    <t>Additional cost for fixing 4 MM veneer in place of laminate on partition/ panelling in  cabins as per design. Item includes complete with melamine polish with necessary base. For Rate only</t>
  </si>
  <si>
    <t>Providing and fixing wall paneling for all heights with 50x25mm ALUMINIUM frame at 2'-0" c/c in both directions, finished with 8-9 mm  thk.Comm. ply &amp; 1.0mm laminate. Paneling to have 50x35mm Teak wood Moulding on top edge where panelling is 750 or 1220mm high. Panelling to have 100x12 Teak wood band at skirting including a moulding as detailed. All teak wood surfaces to be finished in Malamine polish Complete to the satisfaction of the Architect / EIC's.</t>
  </si>
  <si>
    <t xml:space="preserve">Providing &amp; fixing partition with 1.5 MM thick Anodised Aluminium tube frame, sections  to be placed @ 600 x 600 MM C/C both ways (Vertical member to be in one piece) and additionally at openings or ends as required. Sections are joined by Aluminium angle cleats and the frame is fixed to wall, floor &amp; ceiling with suitable aluminium angles and fastened with steel screws. Only area upto False ceiling shall be considered for payment. The vertical sections may go higher for strengethening of frame work per site requirement. And 8-9 mm thk  ply to be fixed on both sides, including grooves as per instructions and 1mm tk. laminate on both side and wooden members with melamine polish. Gap in between aluminium frames shall filled with thermal insulation with Resin Bonded Fibre glass wool conforming to IS: 8183 having density 24 kg/m3, 50 mm thick, wrapped in 200G Virgin Polythene Bags fixed to wall with screw, rawel plug &amp; washers and held in position by criss crossing GI wire etc. The wood surfaces  and finishing of grooves complete. Rest of specifications same as MAIN specifications of Partitions, Complete to the satisfaction of the Architect / EIC's Engg. </t>
  </si>
  <si>
    <t xml:space="preserve">Providing &amp; fixing of Acoustical wall panels of Armstrong OPtra or approved equivalent make,  of approved colour, of sizes 600mm x 1200 mm (or as per designed approved), the panel having square shaped edges with acoustical infill of rock wool covered with a special fire resistant fabric, with 0.9 NRC, panels installed over partition with studs or adhesive by using a gun-dispenser on the back of the panel; Impalers, J or Z splines can be used to create an exposed system all complete as per drawings, specifications and directions of EIC. </t>
  </si>
  <si>
    <t>Providing and fixing panelling with frame same as above, but finished with 6mm Comm. Ply and with 8/12 mm thk Euro coustic, ventura (Decorative Charcoal board base price approx. 350-550/ S.Ft without tax) panelling on  wall fixed with headless steel screws upto all heights, Complete to the satisfaction of the Architect / EIC's.</t>
  </si>
  <si>
    <t xml:space="preserve">Providing &amp; fixing partition Store room Habito board partition on both side on form work made with 1.5 MM thick Anodised Aluminium tube frame, sections  to be placed @ 600 x 600 MM C/C both ways (Vertical member to be in one piece) and additionally at openings or ends as required. Rest of specifications same as MAIN specifications of Partitions, Complete to the satisfaction of the Architect / EIC's Engg.  </t>
  </si>
  <si>
    <t>FURNITURE, FIXTURES &amp; MISCALLANEOUS ITEMS</t>
  </si>
  <si>
    <t>R.Mt</t>
  </si>
  <si>
    <t>Providing &amp; installation Table of size 1500 mm dia 750 height with SS frame with 40x40mm square pipes for frame and legs as per design and detail inclusive of 12mm BWP ply for top covered with 16-17mm granite stone with moulding all around the edges.(base price of granite stone -2500/-Sq.m). Item shall be executed complete as per design &amp; approval from architect/officer In charge.</t>
  </si>
  <si>
    <t>Providing &amp; applying texture paint (Base price 90-1005/ S.FT) in two or more shades with roller &amp; spray, after preparing the base for the same (Oikos, Acro or Equivalent) .</t>
  </si>
  <si>
    <t>Providing &amp; installtion table of size 1800x750x450H made with 18mm BWP ply on all sides &amp; top with support of teak wood frames as per design &amp; detail and finished with veneer &amp; melamine polish having modesty panel, leg rest and moulding on exposed edges of teak wood. Item shall be executed complete as per design &amp; approval from architect/officer In charge.</t>
  </si>
  <si>
    <t>TOTAL INTERIOR WORKSWORKS… (D)</t>
  </si>
  <si>
    <t>TOTAL FURNITURE, FIXTURES &amp; MISCALLANEOUS ITEMS WORKS… (E)</t>
  </si>
  <si>
    <t>SUMMARY</t>
  </si>
  <si>
    <t xml:space="preserve">Providing plastic moulded café chairs having form work of solid stainless steel design and shape as approved by Architect/ officer In charge. </t>
  </si>
  <si>
    <r>
      <t xml:space="preserve">Tip-UP chair of central distance arms to arms 22"-23" is made out of HRC metal sheet legs grouted on the floor with fastner of 100-125mm long. The specification details are as under:
</t>
    </r>
    <r>
      <rPr>
        <b/>
        <sz val="11"/>
        <color indexed="8"/>
        <rFont val="Calibri"/>
        <family val="2"/>
        <scheme val="minor"/>
      </rPr>
      <t>Side Stand:</t>
    </r>
    <r>
      <rPr>
        <sz val="11"/>
        <color indexed="8"/>
        <rFont val="Calibri"/>
        <family val="2"/>
        <scheme val="minor"/>
      </rPr>
      <t xml:space="preserve"> 4mm thick HRC metal sheet which make box of thickness 40-50mm. The footrest also made in 6mm thick HRC sheet. 40 x 6mm iron strip used for armrest holder. </t>
    </r>
    <r>
      <rPr>
        <b/>
        <sz val="11"/>
        <color indexed="8"/>
        <rFont val="Calibri"/>
        <family val="2"/>
        <scheme val="minor"/>
      </rPr>
      <t>Back Clamps</t>
    </r>
    <r>
      <rPr>
        <sz val="11"/>
        <color indexed="8"/>
        <rFont val="Calibri"/>
        <family val="2"/>
        <scheme val="minor"/>
      </rPr>
      <t xml:space="preserve">: Made by HRC sheet of 12 guage which connected with back of chair with push back system machanism. </t>
    </r>
    <r>
      <rPr>
        <b/>
        <sz val="11"/>
        <color indexed="8"/>
        <rFont val="Calibri"/>
        <family val="2"/>
        <scheme val="minor"/>
      </rPr>
      <t>Seat Clamps:</t>
    </r>
    <r>
      <rPr>
        <sz val="11"/>
        <color indexed="8"/>
        <rFont val="Calibri"/>
        <family val="2"/>
        <scheme val="minor"/>
      </rPr>
      <t xml:space="preserve"> Made by HRC sheet of 12 guage which connected with seat of chair. </t>
    </r>
    <r>
      <rPr>
        <b/>
        <sz val="11"/>
        <color indexed="8"/>
        <rFont val="Calibri"/>
        <family val="2"/>
        <scheme val="minor"/>
      </rPr>
      <t xml:space="preserve">Seat tray: </t>
    </r>
    <r>
      <rPr>
        <sz val="11"/>
        <color indexed="8"/>
        <rFont val="Calibri"/>
        <family val="2"/>
        <scheme val="minor"/>
      </rPr>
      <t xml:space="preserve">Made by 40 x 6mm iron strip where ply can be fixed. </t>
    </r>
    <r>
      <rPr>
        <b/>
        <sz val="11"/>
        <color indexed="8"/>
        <rFont val="Calibri"/>
        <family val="2"/>
        <scheme val="minor"/>
      </rPr>
      <t xml:space="preserve">Tip-up machanism: </t>
    </r>
    <r>
      <rPr>
        <sz val="11"/>
        <color indexed="8"/>
        <rFont val="Calibri"/>
        <family val="2"/>
        <scheme val="minor"/>
      </rPr>
      <t xml:space="preserve">for gravitational forces of chair seat, the iron plate of 50 x 6mm fixed on one side of seat having approx load of 1 kg which can easily Tip-up of seat. </t>
    </r>
    <r>
      <rPr>
        <b/>
        <sz val="11"/>
        <color indexed="8"/>
        <rFont val="Calibri"/>
        <family val="2"/>
        <scheme val="minor"/>
      </rPr>
      <t>Seat:</t>
    </r>
    <r>
      <rPr>
        <sz val="11"/>
        <color indexed="8"/>
        <rFont val="Calibri"/>
        <family val="2"/>
        <scheme val="minor"/>
      </rPr>
      <t xml:space="preserve"> Seat is made out of 15mm thick hot press ply having pre- bolt system which is fixed in ply for extra strength for screw. PU moulded foam of density 50+/-5kg/M3 as per JIS K 6401, Hardness: 120 (+30/-20) . Newton used in Seat upholstered with laminated fabric with 4mm thick foam.</t>
    </r>
  </si>
  <si>
    <t>Providing &amp; fixing Seminar Hall Chairs as per design with all accessories &amp; fittings having below mentioned specifications and as pproved by Architect/ officer In charge.</t>
  </si>
  <si>
    <t>Providing and fixing 2 seater sofa of same specifications as of above but seating of 650mm width for single person and without writing desk and as per approval of Architect / officer In charge.</t>
  </si>
  <si>
    <t>Providing and fixing 3 seater sofa of same specifications as of above but seating of 650mm width for single person and without writing desk and as per approval of Architect / officer In charge.</t>
  </si>
  <si>
    <t>Providing and placing loose chair matching with above specifications that can be placed in the seminar hall as per requirement and that should be light weight &amp; without castors and as per approval of Architect / officer In charge.</t>
  </si>
  <si>
    <t>Low height storage same as above laminate finish.</t>
  </si>
  <si>
    <t>Jury Chair - The seat  shall  be made up  of  1.2  +/-  0.1  cm  thick  hot  pressed plywood &amp; upholstered with leather/leatherette/fabric and moulded polyurethane foam. The back shall be designed with contoured shape for extra comfort  and made up of combination  of 12mm  (7 layers)  &amp; 4mm  (3 layers)  thick  hot  pressed plywood and 37mm  thick,  32  Density  U foam.  Size  of back shall  be (W)-55.0  cm,  (H)- 54.5  cm &amp; size of seat shall be (W)-51.0cm x (D)-49.0  cm.  PU foam should be used in making seat which shall be moulded with density 55  +/- 5 kg/m  ³ and hardness load  15-20  kgf for 50%  compression.The  armrests should  made of black integral skin polyurethane with 50-70  shore 'A' Hardness and reinforced with M.S  insert.  .  The armrests  shall be fitted to  the seat  with seat/armrest connecting  strip  assembly  made of HR steel.The  Visitor  Understructure made up of ERW  tube Dia 25.4mm and Thickness 2mm.  Overall dimensions of Chair shall be, Width of Chair - 54.0cm, Depth of Chair - 55.0  cm as measured from pedestal below. Height  from ground - min 97.5  cm.  Seat height - min 43.0cm. Dimensions tolerance / variations shall be within +/- 1 cm.   Chair tested as per ANSI/BIFMA x5.1 standards.</t>
  </si>
  <si>
    <t>Providing &amp; fixing motorised curtain for stage with high grade fabric flame resistant or chemically flame resistant in approved colour &amp; designs including all its accessories motors, track system etc. complete in all respect and as per approval of Architect / Officer In charge.</t>
  </si>
  <si>
    <t>P/F Signage plates of Stainless steel sheet of thickness 18 SWG &amp; grade 304 with names engraved in Hindi &amp; English as per requirement etc. etched in colour on it, in following sizes of approved drawing &amp; specifications all complete as per directions &amp; instructions of Engineer-in-charge.(The sample of name plate should be got approved by officer in charge in advance before placing of order of Signage plates) Rectangular - 200 x 100/ 250 x 100 various sizes</t>
  </si>
  <si>
    <t>Providing &amp; placing of Kitchen Pantry items</t>
  </si>
  <si>
    <t xml:space="preserve">Tea coffee vending machine  3 Ltr Fully Automatic 2 Lane Tea Coffee Vending Machine for Offices, Shops which Make 2 Varieties of Coffee Tea with Premix.  Having Magnetic sealing door, abs injected door, Compact and light weight, water level sensor,Double option hot beverage vendor, half cup and hot water dispensing, Microprocessor controlled, cup counter,Adjustable premix and water quantities, stainless steel water tan with 3 Year Warranty of reputed make as approved by Architect/officer In charge.
</t>
  </si>
  <si>
    <t>Refrigerator 180-200 litre 5 Star Inverter Direct-Cool Single Door Refrigerator Shiny Steel, Base stand with drawer etc.  of reputed make as per approval of architect/officer in charge and warranty as per manufacturer's standards.</t>
  </si>
  <si>
    <t>Convection Microwave oven 20L  of reputed make as per approval of architect/officer in charge and warranty as per manufacturer's standards.</t>
  </si>
  <si>
    <t xml:space="preserve"> Dishwasher 8 Place Settings Can fit up to 96 vessels Table Top Dishwasher 6 wash programs: Intensive, normal, eco, glassware, clean &amp; shine, Mini 30 program. Suitable for all kinds of utensils in the Indian kitchen including stainless steel, ceramic etc. Water Consumption: 8 ltr per cycle. of compact size and warranty as per maunfacturers' specifications and as per approval of architect/officer in charge</t>
  </si>
  <si>
    <t>Water dispenser Hot, Cold and Normal Water Dispenser with Refrigerator(Standard) of reputed make as per approval of architect/officer in charge and warranty as per manufacturer's standards.</t>
  </si>
  <si>
    <t>Induction cook top 2000 Watt with Feather Sensor and Crystal Glass Plate 10 inbuilt Indianized Pre set menus , Hands Free cooking with Timer, auto Cut off &amp; 1 Year Warranty of reputed make as per approval of architect/officer in charge.</t>
  </si>
  <si>
    <t>S. No.</t>
  </si>
  <si>
    <t xml:space="preserve">Description </t>
  </si>
  <si>
    <t>Qty.</t>
  </si>
  <si>
    <t xml:space="preserve"> Amount</t>
  </si>
  <si>
    <t>Air Handling Unit  ( BSL AREA)</t>
  </si>
  <si>
    <t xml:space="preserve">Supply, installation, testing and commissioning of Single Decker type double skin (with High density Puf insulation ) Draw through/Blow thru type AHUs complete with thermal break profile consisting of mixing air plenum section, blower sections, DX type coil,  G-4 (pre filters) &amp; F-7(Fine filters)  (The velcoity across filter &amp; coils should not exceed 500 FPM), 'Zero leak/ very low leakage' Aluminium Supply Air dampers, Return Air damper,Fresh Air Dampers, Bleed Air Dampers , Unit base frame with VI pads, motor suitable with variable frequency drive(VFD excluded) .Supply Air Plenum section, access doors across each section as per approved design, drive set with coupling guard, vibration isolators,internal lights, limit switches, necessary instruments. Motor shall be of IE.2 rating. All gasket shall be food grade neoprene.                                       </t>
  </si>
  <si>
    <t>Capacity :- 3500(140mm SP,6 Row) -  11 TR</t>
  </si>
  <si>
    <t>Air Cooled - Direct Expansion Outdoor Type</t>
  </si>
  <si>
    <t xml:space="preserve">Supply, installation, testing &amp; commissioning of condensing units with Scroll Compressor for Temperature control with  Air cooled Cooled condenser ,control wiring and all accessories as required and called for, microprocessor based automatic and safety controls, all mounted on a steel frame complete as per specifications. Motor shall be suitable for 415+ 10%  50 cycles. 3 phase AC supply. Isolator and starter shall be provided in the Control Panel which shall be compatible with BMS system as per  of specifications. Lifting,shifting,connection,fixing chiller including spring type vibration isolator, Dryer , Expansion Valves , Sight Glass to be included in quoted price.               </t>
  </si>
  <si>
    <t>Capacity : 11 TR</t>
  </si>
  <si>
    <t>Nos.</t>
  </si>
  <si>
    <t>Ductable Air Conditiong Unit (NON BSL AREA)</t>
  </si>
  <si>
    <t xml:space="preserve">Supply, installation, testing &amp; commissioning of Air Colled Type Ductable unit s with Scroll Compressor for Temperature control with Green refrigerent , Motor, Air cooled Cooled condenser ,control wiring and all accessories as required and called for, microprocessor based automatic and safety controls, all mounted on a steel frame complete as per specifications. Motor shall be suitable for 415+ 10%  50 cycles. 3 phase AC supply. Isolator and starter shall be provided in the Control Panel which shall be compatible with BMS system as per  of specifications. Lifting,shifting,connection,fixing chiller including spring type vibration isolator, Dryer , Expansion Valves , Sight Glass to be included in quoted price.             </t>
  </si>
  <si>
    <t>Capacity : 2 TR</t>
  </si>
  <si>
    <t xml:space="preserve">Exhaust Burnout Unit </t>
  </si>
  <si>
    <t xml:space="preserve">Exhaust Filteration Module that will include the HEPA LEVEL Filteration Of The Cabinet Exhaust Along With a Burning Unit in order to Decompose The Exhasut Contaminants.This system can be manually operated or can be electrically coupled with Hvac System.1000 CFM </t>
  </si>
  <si>
    <t>Capacity : 6 KW</t>
  </si>
  <si>
    <t xml:space="preserve">Ducting </t>
  </si>
  <si>
    <t xml:space="preserve">Supply,lubrication,installation and testing of GI  Square/rectangular/triangle ducting complete in all respect along with Gasket , food grade silicon sealant , hanging arrangement .                                                                             </t>
  </si>
  <si>
    <t>22Gauge</t>
  </si>
  <si>
    <t>Sqm</t>
  </si>
  <si>
    <t>24 Gauge</t>
  </si>
  <si>
    <t>Insulation</t>
  </si>
  <si>
    <t xml:space="preserve">Supply and application of XLPE Rubber insulation. All joints of insulation should be cover with aluminium tape on A/C Duct.                                                  </t>
  </si>
  <si>
    <t xml:space="preserve">Thickness:- 13 mm </t>
  </si>
  <si>
    <t>Sqm.</t>
  </si>
  <si>
    <t xml:space="preserve">Thickness:- 09 mm </t>
  </si>
  <si>
    <t>Supply, installation commissioning of control dampers with proper fasteners and gasket. multi blade box type GSS construction damper for ducts</t>
  </si>
  <si>
    <t>Housing ,Hepa filter, Al Grill  With Damper(S.A)</t>
  </si>
  <si>
    <t>Supply, installation, testing and commissioning of MS Powder coated filter housing c/w damper , Mini Pleat Type hepa filter, and SS 304 Grill  at the bottom.  0.3 Micron Hepa Filter housing Provision for 0.3 micron Filters, Housing made of  18G Powder Coated CRCA powder coated with SS304.grill, GI damper and Provision should be given to operate damper from inside the room. DOP, Pressure drop across the filters ports to be provided in the Housing.</t>
  </si>
  <si>
    <t>Size:- 610X610mm- 500 CFM</t>
  </si>
  <si>
    <t>Size:- 610X305mm - 250 CFM</t>
  </si>
  <si>
    <t xml:space="preserve">Return Air  Grills with Dampers </t>
  </si>
  <si>
    <t>Supply,installation,testing &amp; commissioning of powercoated perforated (65%) supply air grills made out of Powder Coated extruded aluminium sheet and volume control damper  with Pre Filter of 10 Micron.</t>
  </si>
  <si>
    <t xml:space="preserve">Size:-  600mm x 300 mm </t>
  </si>
  <si>
    <t xml:space="preserve">Canvas Connections/Flexible Connections </t>
  </si>
  <si>
    <t>Supply,fixing of Anti Bacterial Type canvas connection to fix AHU with duct.</t>
  </si>
  <si>
    <t>Copper Piping</t>
  </si>
  <si>
    <t>Supply and Installation of Copper piping with Nitrile Sleeves insulation , Proper Fixing Arrangement .</t>
  </si>
  <si>
    <t>&gt;Dia 9/8inch</t>
  </si>
  <si>
    <t>Rmt.</t>
  </si>
  <si>
    <t>&lt;Dia 7/8 inch</t>
  </si>
  <si>
    <r>
      <rPr>
        <b/>
        <sz val="11"/>
        <color rgb="FF000000"/>
        <rFont val="Calibri"/>
        <family val="2"/>
        <scheme val="minor"/>
      </rPr>
      <t>Ms Supporting Fixtures</t>
    </r>
    <r>
      <rPr>
        <sz val="11"/>
        <color rgb="FF000000"/>
        <rFont val="Calibri"/>
        <family val="2"/>
        <scheme val="minor"/>
      </rPr>
      <t xml:space="preserve"> for Ductings with Proper Threaded rod , Anchor Fasteners and Wooden base etc </t>
    </r>
  </si>
  <si>
    <t xml:space="preserve">kg </t>
  </si>
  <si>
    <t>Electrical Panel</t>
  </si>
  <si>
    <t>Supply,installation,testing &amp; commissioning of Electrical Control Panel for Ahu, Ductable units  Units  that includes Starter panel along with thermostat controlling module which can be integrated with Controller  feedback signals .</t>
  </si>
  <si>
    <r>
      <rPr>
        <sz val="11"/>
        <rFont val="Calibri"/>
        <family val="2"/>
        <scheme val="minor"/>
      </rPr>
      <t xml:space="preserve">Supply and Laying of </t>
    </r>
    <r>
      <rPr>
        <b/>
        <sz val="11"/>
        <rFont val="Calibri"/>
        <family val="2"/>
        <scheme val="minor"/>
      </rPr>
      <t xml:space="preserve">Electrical cabling - Copper Conductor  </t>
    </r>
    <r>
      <rPr>
        <sz val="11"/>
        <rFont val="Calibri"/>
        <family val="2"/>
        <scheme val="minor"/>
      </rPr>
      <t>including thimbles, Lugs at termination and proper Supporting arrangement etc.</t>
    </r>
  </si>
  <si>
    <t>10sq.mmx4C  (Power Cabling )</t>
  </si>
  <si>
    <t>6sq.mmx3C   (Power Cabling )</t>
  </si>
  <si>
    <t>4sq.mmx3C  (Power Cabling )</t>
  </si>
  <si>
    <t>2.5sq.mmx3 C  (Structure Cabling )</t>
  </si>
  <si>
    <t>1.5sq.mmx2 C (Structure Cabling )</t>
  </si>
  <si>
    <t>1 sq.mmx6 C (communication Cabling)</t>
  </si>
  <si>
    <t>Modular Switch &amp; Sockets</t>
  </si>
  <si>
    <t>Supply &amp; installation of Modular Type Flushed Electrical switch &amp; socket  With Single Phase 2x 16A Points .</t>
  </si>
  <si>
    <r>
      <rPr>
        <sz val="11"/>
        <rFont val="Calibri"/>
        <family val="2"/>
        <scheme val="minor"/>
      </rPr>
      <t>Supply &amp; installation of</t>
    </r>
    <r>
      <rPr>
        <b/>
        <sz val="11"/>
        <rFont val="Calibri"/>
        <family val="2"/>
        <scheme val="minor"/>
      </rPr>
      <t xml:space="preserve"> Perforated Galvanized Covered cable tray or Race way</t>
    </r>
    <r>
      <rPr>
        <sz val="11"/>
        <rFont val="Calibri"/>
        <family val="2"/>
        <scheme val="minor"/>
      </rPr>
      <t xml:space="preserve"> for Laying Power cables/control cables or  Cooper pipes Respectively  .        </t>
    </r>
    <r>
      <rPr>
        <b/>
        <sz val="11"/>
        <rFont val="Calibri"/>
        <family val="2"/>
        <scheme val="minor"/>
      </rPr>
      <t xml:space="preserve">          </t>
    </r>
  </si>
  <si>
    <t xml:space="preserve">Size :200mm x 25mm x 150mm </t>
  </si>
  <si>
    <r>
      <t xml:space="preserve">Supply &amp; Installation of </t>
    </r>
    <r>
      <rPr>
        <b/>
        <sz val="11"/>
        <rFont val="Calibri"/>
        <family val="2"/>
        <scheme val="minor"/>
      </rPr>
      <t xml:space="preserve">Magnehelic guage </t>
    </r>
    <r>
      <rPr>
        <sz val="11"/>
        <rFont val="Calibri"/>
        <family val="2"/>
        <scheme val="minor"/>
      </rPr>
      <t>with inbuilt Digital  Feedback  Output port and Analog Output Dial  , Unit Fixed Inside SS-304 Box.</t>
    </r>
  </si>
  <si>
    <r>
      <rPr>
        <b/>
        <sz val="11"/>
        <rFont val="Calibri"/>
        <family val="2"/>
        <scheme val="minor"/>
      </rPr>
      <t>Clean Room Validation</t>
    </r>
    <r>
      <rPr>
        <sz val="11"/>
        <rFont val="Calibri"/>
        <family val="2"/>
        <scheme val="minor"/>
      </rPr>
      <t xml:space="preserve"> which includes velocity test,partical count test, DOP test etc.c/w all documentation of  IQ,DQ,PQ etc.</t>
    </r>
  </si>
  <si>
    <t>Lot.</t>
  </si>
  <si>
    <t>Wall PUF Panel (PPGI)</t>
  </si>
  <si>
    <t>Supply &amp; Installation of modular Partition sandwiched panel with Pre Coated  Sheet on both sides of 0.5mm thick POLYEURATHANE FOAM  as an infill material of density not less than that of 40±2kg/m3 with/WITHOUT tongue &amp; groove arrangement and all wall panel joints are filled with good grade of silicon sealant</t>
  </si>
  <si>
    <t xml:space="preserve">Thickness: 80 mm </t>
  </si>
  <si>
    <t>Sq.Mtr.</t>
  </si>
  <si>
    <t>Riser PUF Panel (PPGI)</t>
  </si>
  <si>
    <t xml:space="preserve">Supply    Installation    Testing    &amp; Commissioning  (SITC) of Wall panels made up of GI pre coated of 0.5mm thick sheet on both sides, with 80 mm thick class  PUF of min 40+/- 2kg/m3 density sandwitched in between.The GI sheet shall have 80 micron thick powder coating by hot dip galvanizing with zinc coating not less than 80GSM  both side of the panel with Return air risers(Not less than 24G Gi Duct)  with filter grid Provision.  Scope includes  bottom runner, inter connecting profiles,fixing arrangements, silicon sealant application and all other accessories required to complete the work as per site requirement. </t>
  </si>
  <si>
    <t xml:space="preserve"> Ceiling Puff Panel (PPGI ) )</t>
  </si>
  <si>
    <t>Supply &amp; Installation of modular partion sandwiched  ceiling panels with   Pre Coated Sheet on both sides of 0.5 mm thick POLYEURATHINE  FOAM as an infill material of density not less than that of 40±2kg/m3 with/without  tongue &amp; ggroove arrangement and all ceiling panel joints are filled with good grade of silicon sealant.</t>
  </si>
  <si>
    <t>Thickness: 50 mm</t>
  </si>
  <si>
    <t xml:space="preserve"> Door</t>
  </si>
  <si>
    <t>Supply &amp; Installation of  Door with 64mm thickness suitable to fix in PUF wall mounted made with Pre Painted 0.8mm thick PCGI Sheet on both sided with honeycomb craft papper as in fill, 1.2mm thick .PCGI Powder coated door frames totally flush with all acessories.</t>
  </si>
  <si>
    <t>Single door (D1)750x2100mm</t>
  </si>
  <si>
    <t>Single door (D1)915x2100mm</t>
  </si>
  <si>
    <t>Single door (D1)1200x2100mm</t>
  </si>
  <si>
    <t>Single door (D1)1200x2100mm- Emergency Type</t>
  </si>
  <si>
    <t xml:space="preserve">Door Accessories </t>
  </si>
  <si>
    <t>Set.</t>
  </si>
  <si>
    <t>Al  Coving</t>
  </si>
  <si>
    <t>Supply &amp; installation of PVC Coving of R60 is being used to fill the gap between wall panel to false ceiling and also between wall panel to wall panel at corners.</t>
  </si>
  <si>
    <t xml:space="preserve">R65 Powder Coated </t>
  </si>
  <si>
    <t xml:space="preserve">2D/3D Corners </t>
  </si>
  <si>
    <t>Flashing</t>
  </si>
  <si>
    <t>Supply &amp; installation of U-Type flashing for Bottom &amp; Top of Puff Panel plus door</t>
  </si>
  <si>
    <t>Supply &amp; installation of L-Type flashing for Vertical &amp; Horizontal corners .</t>
  </si>
  <si>
    <t>View Glass</t>
  </si>
  <si>
    <t xml:space="preserve">Supply &amp; Installation of Powder coated view panels to be fitted on the Partition wall of 60mm thickness with 2 nos (Double glazed) of 5mm thick glass totally flush to the partition wall. Periphery is totally sealed with silicon sealent. </t>
  </si>
  <si>
    <t>1000mm x 1000mm</t>
  </si>
  <si>
    <t xml:space="preserve">Epoxy Flooring </t>
  </si>
  <si>
    <t>Supply    Installation    Testing    &amp; Commissioning    (SITC)  EPOXY flooring 1+2 mm thickness, complete with all necessary Aggregates and accessories,</t>
  </si>
  <si>
    <t xml:space="preserve">LIGHT FITTINGS </t>
  </si>
  <si>
    <t xml:space="preserve">Clean room compatible  Recess Mounted ,  Bottom openable type light fixtures , </t>
  </si>
  <si>
    <t>610 mm x 610 mm , 36 watt</t>
  </si>
  <si>
    <t>300 mm x 300 mm , 16 watt</t>
  </si>
  <si>
    <t>CROSS OVER BENCH</t>
  </si>
  <si>
    <t>Supply,installation,testing &amp; commissioning of cross over bench made SS-304, both side shoose storing rack and blocking cross contemination to unclassified to classified area .</t>
  </si>
  <si>
    <t>Size:- 1500X350X610</t>
  </si>
  <si>
    <t xml:space="preserve">DYNAMIC PASS BOX </t>
  </si>
  <si>
    <t>Supply,installation,testing &amp; commissioning of SS-304 Dynamic Pass box having Hepa filter 0.3 micron, pre filter 10 micron, both double door having electromagnectic interlocking with Touch Control Human Machine Interface ,  One time one side only open to controll cross contamination with having UV light as well fluorescent light .</t>
  </si>
  <si>
    <t>Size:- 450X450X450-DIGITAL DISPLAY</t>
  </si>
  <si>
    <t>GARMENT CABINET</t>
  </si>
  <si>
    <t>Supply,installation,testing &amp; commissioning of SS-304 static garment cabinate having  double door  having UV light as well fluorescent light .</t>
  </si>
  <si>
    <t>Size:- 900X600X450 mm</t>
  </si>
  <si>
    <t>STATIC PASS BOX</t>
  </si>
  <si>
    <t>Supply,installation,testing &amp; commissioning of SS-304 Static Pass box having both double door having electromagnectic interlocking with Touch Control Human Machine Interface ,  One time one side only open to controll cross contamination with having UV light as well fluorescent light .</t>
  </si>
  <si>
    <t>Size :- 450X450X450 Digital Display</t>
  </si>
  <si>
    <t>S.no.</t>
  </si>
  <si>
    <t xml:space="preserve">Unit </t>
  </si>
  <si>
    <t>COLD ROOM 0 DEG TO 4 DEG</t>
  </si>
  <si>
    <t>0 °C to 4 °C cold storage rooms with single stage refrigeration system comprising of hermetically sealed reciprocating compressors and non-CFC refrigerants for excellent refrigeration control. The reciprocating compressors with an integral high efficiency air circulation system that helps in maintaining a continuous air circulation for uniform distribution of heat throughout the storage area. Digital temperature controller for highly accurate, stable, and uniform working temperatures. It comes equipped with an easy-to-use control panel and digital display for displaying the working temperature.</t>
  </si>
  <si>
    <t xml:space="preserve">Supply &amp; installation of Cold Room wall Panel 
Supply &amp; installation of Cold Room ceiling Panel 
Supply &amp; installation of puff 100 mm thick panel + Trafelt floor installation 
Supply &amp; installation of Cold Room Door 
Supply, Installation of Refrigeration System for cold room </t>
  </si>
  <si>
    <r>
      <rPr>
        <b/>
        <sz val="11"/>
        <color rgb="FF000000"/>
        <rFont val="Calibri"/>
        <family val="2"/>
        <scheme val="minor"/>
      </rPr>
      <t>Temperature Control</t>
    </r>
    <r>
      <rPr>
        <sz val="11"/>
        <color rgb="FF000000"/>
        <rFont val="Calibri"/>
        <family val="2"/>
        <scheme val="minor"/>
      </rPr>
      <t xml:space="preserve">
Temperature variation (time) :  1 deg.C
Temperature deviation (spatial) : 1 deg.C
Readability /Set ability : 0.5 deg.C
Temperature range  : 0 to 4 deg.C
Humidity Range : Optional
Sensor thermocouple : Pt-100
Controller Microprocessor digital : PID controller
Display : LED/LCD
Safety : thermostats
Sensor thermocouple  : Type k
Automatic setting  : Yes
Adjustable limits  : Yes
</t>
    </r>
    <r>
      <rPr>
        <b/>
        <sz val="11"/>
        <color rgb="FF000000"/>
        <rFont val="Calibri"/>
        <family val="2"/>
        <scheme val="minor"/>
      </rPr>
      <t>Accessories</t>
    </r>
    <r>
      <rPr>
        <sz val="11"/>
        <color rgb="FF000000"/>
        <rFont val="Calibri"/>
        <family val="2"/>
        <scheme val="minor"/>
      </rPr>
      <t xml:space="preserve">
Validation port : Yes
Door Closer :  Yes
Serial Data Port :  RS 232
</t>
    </r>
    <r>
      <rPr>
        <b/>
        <sz val="11"/>
        <color rgb="FF000000"/>
        <rFont val="Calibri"/>
        <family val="2"/>
        <scheme val="minor"/>
      </rPr>
      <t>Power consumption</t>
    </r>
    <r>
      <rPr>
        <sz val="11"/>
        <color rgb="FF000000"/>
        <rFont val="Calibri"/>
        <family val="2"/>
        <scheme val="minor"/>
      </rPr>
      <t xml:space="preserve">
Normal voltage 220-230 V.AC./420 V.AC.
Frequency 50/60 Hz
</t>
    </r>
    <r>
      <rPr>
        <b/>
        <sz val="11"/>
        <color rgb="FF000000"/>
        <rFont val="Calibri"/>
        <family val="2"/>
        <scheme val="minor"/>
      </rPr>
      <t>Body Construction</t>
    </r>
    <r>
      <rPr>
        <sz val="11"/>
        <color rgb="FF000000"/>
        <rFont val="Calibri"/>
        <family val="2"/>
        <scheme val="minor"/>
      </rPr>
      <t xml:space="preserve">
Inner and outer body PUF PANEL WITH GI SHEETS AND PUF INSULATION SANDWITCHED
Glass door on window 1 x 1 ft
Door insulation Silicon gas kit
Circulation fan yes
PUF Insulation 100 mm thickness
Door  : 1 x 2.1 mtr   compressor : As per actual size    Internal lighting : 4 nos. LED Light
</t>
    </r>
  </si>
  <si>
    <t>OPEN RACKS  : MOC SS 304,  Size H(5ft.)XW(4ft.)XD (1.5ft.) from SEFA Membership manufacturer to maintain the integrity  of the quality of the material QTY 5 Nos</t>
  </si>
  <si>
    <t>Room</t>
  </si>
  <si>
    <t>Zebrafish Aquatic Housing</t>
  </si>
  <si>
    <t>Set</t>
  </si>
  <si>
    <t xml:space="preserve">1)Each Zebrafish Aquatic Housing Unit should be stand alone and fully functional as individual units
2) Unit should be single-sided (tanks to be used on one side).
3)The frame of the unit should be made of high-grade stainless steel and be completely rust proof.
4)Units should be stand-alone, water recirculating systems with appropriate piping to continuously supply water to all tanks and have a gutter system for water outflow from the tanks.
5) Units should have appropriate mechanical filters to continuously remove debris from there circulating water.
6) single-sided unit should be capable of holding 50 to 60 tanks of 1~8 liter capacity.
</t>
  </si>
  <si>
    <t>7)Unit should have individual water inlets for each tank with flow control feature. The water inlets should be usable for tanks of different capacities.
8)The tanks should be optically transparent to enable unobstructed view of the fish. Tanks should be made of safe, food grade plastic and should be repeatedly autoclavable. Tanks should be of 3 capacities: 1.5 Ltr, 3 to 4 liters and 8 to 10 liters and should be removable for cleaning.
9)Tanks should supplied with appropriate lids and have features for feeding the fish without removal of lids.
10) Each tank should have self-cleaning feature to remove food and fish waste debris with the water flow. Individual parts of the tank should be removable for cleaning.</t>
  </si>
  <si>
    <t xml:space="preserve">11)Unit should have its own polypropylene sump tank and water pump with enough water storage capacity to run the full unit continuously. The sump tank should be enabled with autoflush feature to remove debris from the water on a periodic basis.
12)Units should have appropriate UV sterilization set up to disinfect the water continuously. TheUV on-off feature should be connected to the water pump and the UV light should be containedwithin the unit in a manner such that the fish are not exposed to UV rays at any time.
13)Units should have water heating feature with thermostat control and auto heating cut off toadjust and maintain the water at desired temperature.
</t>
  </si>
  <si>
    <t xml:space="preserve"> Microinjection, Stereomicroscope and other accessories As per Officer Incharge approval.</t>
  </si>
  <si>
    <t xml:space="preserve"> 
</t>
  </si>
  <si>
    <t>UV sterilization through UV lights and its switchs at outside</t>
  </si>
  <si>
    <t>CO2 Incubator</t>
  </si>
  <si>
    <t>Laminar Air Flow</t>
  </si>
  <si>
    <t>• ULPA Filter with 0.1micron Pore size 99.999% efficient 
• ISO Class 3 work zone
• Ebm papst DC ECM blower .
• Low noise at 52.4 dBA
• Single Piece Stainless steel 304 side and front walls with single piece SS304plateform. 
• Counter Balanced Sliding Sash. 
• Internal height: 2.25 ft, and Width sizes: 4 ft, Vertical Air 
• Silver Ion Isocide Antimicrobial Coated on the external painted surface.
• Microprocessor based LCD display which shows Real-time filter life, Air Velocity, UV time.
• Light Intensity 1000 Lux and Above, Sound less than 54dBA, 450watt consumption.
• CE Certified and International UL compliance certificate.
• Data Logger RS Port and Lockable Caster wheel stand as standard feature.
Reputed Brand must available in India from last 10year with 500 Installation base .
CE Certified, Model and Specification must verify from manufacturer website. 
All certificate must attach as CE,ISO 9001, ISO13485, ISO14001, Model with specification and certificate must available in Manufacturer website to verify.</t>
  </si>
  <si>
    <t>Biosafety Cabinet</t>
  </si>
  <si>
    <t>Deep Freezer (-86°C, 519 L)</t>
  </si>
  <si>
    <t>MULTIMODE MICROPLATE READER</t>
  </si>
  <si>
    <t>Reading Modes: Endpoint, Kinetics &amp; spectrum and 
1)Onfield upgradable to polarization
2)Onfield upgradable to injector for flash luminescence
3)Onfield upgradable for gas controller to do cell study
4) User can add filters anytime in machine for higher sensitivity(hybrid system)
The system should be supplied with a Suitable branded desktop with i3 processor, UPS and color Laser printer.</t>
  </si>
  <si>
    <t>Storage Cabinet for Chemicals/Solvents -  Ventilated Type</t>
  </si>
  <si>
    <t>MOC 18 mm Polyproplene sheet with PP shelfs Non corrosive with ventilation System</t>
  </si>
  <si>
    <t>Dimension 900X500X2100</t>
  </si>
  <si>
    <t>Fire Retardant Cabinet</t>
  </si>
  <si>
    <t>MOC GI powder coated sheet thickness 1.2 mm with 2 or 3 shelf.</t>
  </si>
  <si>
    <t>FM approved 90 minutes safety Dimension 1000 X 500X1800</t>
  </si>
  <si>
    <t>Laboratory Furniture</t>
  </si>
  <si>
    <t>Weighing Balance-Analytical 1mg 220 gram</t>
  </si>
  <si>
    <t xml:space="preserve">1. It should have back light and high contrast display for easy viewing.
2. It should be user friendly in access by having short and plain language text prompts and cursor keys for user friendly navigation to make it easy to customize.
3. It should have feature to connect printer to get the data.
4. It should have levelling of balance indicator in positioned on the balance
5. It should have wide selection of built0in application programs, such as weighing in percent, animal weighing, mass unit converter by toggling and counting.
6. Draft shield should be provided for optimal lighting and viewing condition inside the weighing camber
7. It should have one touch Calibration key option – to calibrate and adjust automatically.
8. It should have built-in motorized calibration weight.
9. It should be based on Monolithic weigh cell technology.
Weighing Capacity 220 gm, Readability - 0.0001 gram, Repeatibility 0.0001 gram, Pan Size 90 mm diameter, Response Time Avg 2.5 sec, Calibration and Adjustment External, Operating temperature range +10 to +30°C </t>
  </si>
  <si>
    <t>Weighing Balance- Semi Micro balance, 0.1mg 220 gram</t>
  </si>
  <si>
    <t>H. Connect the balance to your computer without the need for additional software. Plug &amp;</t>
  </si>
  <si>
    <t>Play technology, weighing results will be transferred instantly to the program you select.</t>
  </si>
  <si>
    <t>I,  Temporary blockage of data transfer to a printer or a computer when uncertain weighing</t>
  </si>
  <si>
    <t>results are detected.</t>
  </si>
  <si>
    <t>J.he built-in adjustment function will alert you whenever a defined interval has elapsed or a temperature limit has been exceeded. The balance will then perform fully automatic span adjustment using its internal weight.</t>
  </si>
  <si>
    <t>K. Each adjustment procedure is documented by the Cal Audit Trail function and is 100%traceable for your quality assurance.</t>
  </si>
  <si>
    <t>L. The integrated optoelectronic LevelControl function checks whether your balance is level. It detects any tilt immediately, howling you on the display the steps you need to take to level the balance correctly.</t>
  </si>
  <si>
    <t>M.  Unique alphanumeric IDs to your samples and batches can be provided.</t>
  </si>
  <si>
    <t>N.  Password protection: Activate the password function to protect all your settings from any unintentional changes that could alter the metrological performance of your balance.</t>
  </si>
  <si>
    <t>SITC OF 2.5 Pixel pitch Led Indoor Videowall, with screen size (mm) 3200X2400 , infeet 10.50X7.87 feet , screen resolutions1280X960. with required videowall controller etc complete as per specification.</t>
  </si>
  <si>
    <t xml:space="preserve"> MS Wall frame stand suitable for Videowall</t>
  </si>
  <si>
    <t>Approved make:Delta / Barco / OSEL</t>
  </si>
  <si>
    <t>SITC OF 1x12” Two- way passive full range speaker system ,Program power 700 W Frequency response (-10 dB) 52 Hz – 19 kHz ,LF - MF 12″ woofer (2.5″ voice coil) HF 1.4″ PETP diaphragm compression driver ,SPL (1W/1m) 98 dB,Maximum SPL (continuous/1m)127dB  ,Impedance 8 Ω Directivity (HxV) 50º to 100º x 55º etc complete as per specification.</t>
  </si>
  <si>
    <t>NOS</t>
  </si>
  <si>
    <t>Approved Make:-Amate Audio/Bose/WorkPro</t>
  </si>
  <si>
    <t>SITC OF 6.5" TWO-WAY PASSIVE FULL-RANGE SPEAKER SYSTEM
Program power 120 W ,Frequency response (-10 dB) 60 Hz – 20 kHz
Components &gt; LF-MF &gt; 6.5” woofer with carbon fiber cone (1” voice coil) ,HF  1” titanium diaphragm neodymium tweeter ,SPL (1W/1m) 91 dB Maximum SPL (continuous/1m) 112 dB ,Impedance &gt; 16 Ω ,Directivity (HxV) 80º (H) x 80º (V) etc complete as per specification.</t>
  </si>
  <si>
    <t>SITC OF stage monitor 1x10” Two- way passive full range speaker system Program Power: 300 W ,Frequency response (-10 dB) 55 Hz – 18 kHz ,LF - MF 10″ woofer (2″ voice coil), HF 1” kevlar diaphragm driver SPL (1W/1m) 95 dB ,Maximum SPL (continuous/1m) 120 dB
Impedance 8 Ω ,Directivity (-6 dB) 70º x 45º etc complete as per specification.</t>
  </si>
  <si>
    <t>SITC OF 1x 18” SUBWOOFER FOR EXTERNAL ACTIVE AMPLIFICATION
Program power 2000 W ,Frequency response (-10 dB) 35 Hz – 150 Hz (with external DSP) ,LF 18″ woofer (4″ voice coil) ,SPL (1W/1m) 97 dB
Maximum SPL (1m) 130 dB continuous,Impedance 8 Ω,Directivity (HxV) Omnidirectional.etc complete as per specification.</t>
  </si>
  <si>
    <t>SITC OF Professional Class H Power amplifier
Output Power (1 kHz - 0,1% THD) ¹, &gt; Stereo 8 Ω: 1000 W
Output Power (1 kHz - 0,1% THD) ¹ &gt; Stereo 4 Ω: 1700 W
Output Power (1 kHz - 0,1% THD) ¹ &gt; Stereo 2 Ω : 2500 W
Output Power (1 kHz - 0,1% THD) ¹&gt; Bridge 8 Ω : 3500 W
Output Power (1 kHz - 0,1% THD) ¹&gt; Bridge 4 Ω : 5000 W
Input Sensitivity &gt; 2 V, S/N Ratio (A-weighted) 108 dB (A)
Input Impedance &gt; 20KΩ  ,Mains &gt; 220 – 240 V AC- 50/60 Hz, 
Frequency response &gt;20 Hz - 20 kHz (0/-1 Db, etc complete as per specification.</t>
  </si>
  <si>
    <t>SITC OF Professional Class AB Power amplifier
Output Power (1 kHz - 0,1% THD) ¹, &gt; Stereo 8 Ω: 350 W
Output Power (1 kHz - 0,1% THD) ¹ &gt; Stereo 4 Ω: 600 W
Output Power (1 kHz - 0,1% THD) ¹ &gt; Stereo 2 Ω :  850 W
Output Power (1 kHz - 0,1% THD) ¹&gt; Bridge 8 Ω : 1200 W
Output Power (1 kHz - 0,1% THD) ¹&gt; Bridge 4 Ω : 1700 W
Input Sensitivity &gt; 1.25V, S/N Ratio (A-weighted) 104 dB (A)
Input Impedance &gt; 20KΩ  Mains &gt; 220 – 240 V AC- 50/60 Hz, 
Frequency response &gt;20 Hz - 20 kHz (0/-1 Db , etc complete as per spcification.</t>
  </si>
  <si>
    <t>SITC OF 12 mono input channel frame sizes, each with two stereo inputs. 2 Aux sends, each globally switchable pre or post-fade. True, professional +48V phantom power for condenser microphones. Frequency Response Mic/Line input to any output &gt; 20Hz to 20kHz +/-0.5dB THD &amp; Noise &lt; 0.007%-30dBu Input routed to Mix, Mic gain 30dB Input &amp; OutputMic/Line input Maximum Level &gt; +17dBu Levels Line input Maximum Level &gt; +30dBu ,Stereo Input Maximum Level &gt; +30dBu,Mix Output Maximum level &gt; +20dBu Headphones (at 200Ω)  &gt; 300mW, etc complete as per specification.</t>
  </si>
  <si>
    <t>Approved make:-Yamaha/Soundcroft/WorkPro</t>
  </si>
  <si>
    <t>SITC OF 2 inputs and 6 outputs, XLR balanced and can be controlled externally via USB.  64-bit DSP architecture, 1 Hz frequency resolution. Input Level (Nominal / Max)0 dBu / +23 dBu Input Dynamic Range110 dB Output Level (Nominal / Max)0 dBu / +12 dBu Fequency Response20 Hz to 20 kHz (+/– 0.5 dB) A/D Converters24–bit, 65 kHz Latency&lt; 1.32 ms Mains Universal switch mode Power Supply 90-264 V / 45-65 Hz  Etc complete as per specification.</t>
  </si>
  <si>
    <t>SITC OF Dynamic vocal microphone, Microphone (supercardioid) for vocals, with On/Off switch. Etc complete as required.</t>
  </si>
  <si>
    <t>Approved Make:-Beyerdynamic /AKG /SENNHEISER</t>
  </si>
  <si>
    <t>SITC OF Professional dynamic instrument microphone, Sensitivity: 2.5 MV/Pa,Audio frequency bandwidth 50 Hz to 20,000 Hz, etc complete as required.</t>
  </si>
  <si>
    <t>SITC of  Digital Podium: Material: Mild Steel; Should have Tray for  Keyboard.It should also have Inbuilt 21.5 inch Interactive Panel to fit in.  Should have a space for the Desktop in the 19” rack   for the equipments to fit in  as per the International standards. Sliding Shelf/Tray with Locks  - For placement of  extra lap top  or Document and for Presenter with Internal Lock. It should have door locks, with inbuilt. Podium should have 7 Inch Touch Control panel for 3rd party items control.</t>
  </si>
  <si>
    <t>Approved Make:-Ordain /Te-COM/VANTAGE</t>
  </si>
  <si>
    <t>SITC of Meeting Space Collaboration operting  System, Delivering a flawless start to any meeting enables supporting vast software  web conferencing platform support including MS Teams, Cisco WebEX,  Zoom meeting and Google Meet. Shall  support Wireless  content sharing from a mobile device or PC using AirPlay, Miracast, or Google Cast, Minimum 2 Miracast and Airplay each, and 4K support for dual monitors provides an optimal collaboration with required multi usb camera supported software. experience.Intel®Intel® Core™ i7, Intel® UHD Graphics, 8 GB DDR4 , 8 M Cache, up to 4,90 GHz ± , 256 GB SSD, 2.4Ghz /5Ghz /BT 4.2, 802.11ac / BT 4.2, 10/100/1000 Gigabit LAN, AUDIO IN + OUT, USB-A 3.0 x 2, USB-A 2.0 x 4, RJ45 10/100/1000 M x 1, HDMI 1.4 out (4K@30 Hz) x 1  Jack 3,5 mm Line out x 1, Jack 3,5 mm Mic in x 1, WIFI/BT ANT x 2. wirelress keyboad mouse etc.</t>
  </si>
  <si>
    <t>Approved Make:- AMX/ORDAIN/1beyond</t>
  </si>
  <si>
    <t>SITC of Prsenter Tracking PTZ Camera, 1/2.8" High-quality CMOS Sensor, 20X Optical Zoom, 10X Digital Zoom, 2D &amp; 3D Digit Noise Reduction, Auto &amp; Manual Focus, Aperture, Electronic Shutter, WDR: OFF/ Dynamic Grade Adjustment, Output Port: HDMI, USB3.0, LAN, Video Compression Format  H.265, H.264, Control Protocol : VISCA / Pleco-D / Pelco-P, Network protocol  RTSP, RTMP, ONVIF, BIS, Certificate, etc all complete.</t>
  </si>
  <si>
    <t>Approved Make:- Solvision/Panasonic/Vaddio</t>
  </si>
  <si>
    <t>SITC of PTZ Camera, 1/2.8" High-quality CMOS Sensor, 20X Optical Zoom, 10X Digital Zoom, 2D &amp; 3D Digit Noise Reduction, Auto &amp; Manual Focus, Aperture, Electronic Shutter, WDR: OFF/ Dynamic Grade Adjustment, Output Port: HDMI, USB3.0, LAN, Video Compression Format  H.265, H.264, Control Protocol : VISCA / Pleco-D / Pelco-P, Network protocol  RTSP, RTMP, ONVIF, BIS,  Certificate, etc all complete.</t>
  </si>
  <si>
    <t>SITC of IP Joystick Controller, Adopt RS422, RS232 multiple interface control signals, max up to 255 cameras, Supports PELCO-D, PELCO-P, and VISCA Control protocol, Control camera rotation, zoom, aperture, focus and other camera parameter settings etc all complete.</t>
  </si>
  <si>
    <t>SITC OF HDMI transmeter- receiver with 4k 60 UHD upto 100 mtr (4:4:4) HDCP2.2 compatible , should support HDMI2.0 protocol, bidirectional Rs-232 Extension Etc. as per specification.</t>
  </si>
  <si>
    <t>Approved Make:- Solvision/AMX/Kramer</t>
  </si>
  <si>
    <t>SITC of HDMI 4x1:2 4K60 Windowing Processor ,4K60 4:4:4 video quality, integrated audio breakaway, and extreme control flexibility with an open control API, a simple-to-manage HTML5 web interface, and front panel controls etc complete as per specification.</t>
  </si>
  <si>
    <t>SITC Of 4K captures content from HDMI video sources for seamless importation into PCs and video conferencing software such as Zoom or Teams via USB. It supports HDMI video input resolutions up to 4096×2160p@60 4:4:4, HDR, and 10-bit per channel Deep Color and outputs resolutions up to 3840×2160p@30fps (NV12, I420) or 1920×1080p@60fps etc complete as per specification.</t>
  </si>
  <si>
    <t>SITC OF dante based Digital signal processer with dante ch 64x64 , 8 anlouge input 08 out puts, 2ch usb port , Aec complete as per specification.</t>
  </si>
  <si>
    <t>Approved Make:- Solvision/xilica/Biamp</t>
  </si>
  <si>
    <t>SITC OF Ceiling tile microphone with 27 or more Electret condenser capsules , Dante or Analog Output ,TruVoicelift , POE etc complete as per specifocation.</t>
  </si>
  <si>
    <t>Approved Make:- Sennheiser/clock Audio/Yamaha</t>
  </si>
  <si>
    <t>SITC Of 8x8  HDMI matrix switcher with 4K60 UHD Resolution - Supports resolutions up to 3840×2160 @60Hz (4:4:4) resolution, RS232 switching. web UI, Remote control &amp; audio De-embedding from each HDMI output separately. Audio Formats DTS HD/Dolby-true HD/LPCM7.1/DTS/Dolby-AC3/DSD, Data rate 18 Gbps ,Adaptive EDID  Auto etc. as per specification.</t>
  </si>
  <si>
    <t>Approved Make:- Solvision/KRMAER/AMX</t>
  </si>
  <si>
    <t>SITC of 1.5 Meter Premium High Speed HDMI 2.0b Flexy Cable, Bandwidth up to 18Gbps, Up to 4096x2160@60Hz at RGB 4:4:4 video resolution, etc all complete.</t>
  </si>
  <si>
    <t>Approved Make:- Cablet/KRMAER/ Tasker</t>
  </si>
  <si>
    <t>Supply and laying of 10 Mtr. USB 3.0 Cable, Connector Type A Female to Type A Male  (as per actual) etc all complete.</t>
  </si>
  <si>
    <t>Approved Make:- Ugreen/ KRAMER / BELDON</t>
  </si>
  <si>
    <t>SITC of Microphone Cable, 2 Conductor 22 AWG Tinned Copper, PE Insulation, 85% Tinned Copper Braid Shield, Cotton Braid, PVC Jacket (as per actual) etc all complete.</t>
  </si>
  <si>
    <t>Mtr</t>
  </si>
  <si>
    <t>Approved Make:- Tasker/Belden/ Kramer</t>
  </si>
  <si>
    <t>Supply and laying of 2 Core 16 AWG high- quality twisted pair speaker cable designed for connecting speakers and amplifiers etc complete as reqd.</t>
  </si>
  <si>
    <t>Supply, Installation, testing and commissioning of  Cat 6 UTP -STP CABLE Cable.</t>
  </si>
  <si>
    <t>Approved Make:-Legrand/Molex/Commscope</t>
  </si>
  <si>
    <t>SITC of  of Control Stand-alone web-based control processor with the latest ReAX engine,IP Control Engine, Web Server, FTP, Browser,1 LAN port with PoE,Bidirectional RS-232 (Serial) x 1 No,IR / 1-way Serial Ports x 2 No, I/O with A/D x 2 No, SPDT Relays x 2 No, IR Receiver x 1 No, Should have Real-Time Clock, Should support TCP-IP Client / Server, telnet for 3rd party devices that can be controlled on LAN, Should have Inbuilt IR Learner, support customized Webpages loading on the same processor &amp; can be browsed from a PC for control / Monitoring purpose, any license required for control iPad / Android pad, should be included into this line item itself complete required as per specifications.</t>
  </si>
  <si>
    <t>Approved make: AMX/ AURORA/ kramer</t>
  </si>
  <si>
    <t>SITC of f Apple iPad 10.2 WiFi,Tablet (iPadOS 12 or above, Apple A13 or above Bionic Chip, 25.91cm (10.2 inches), 64GB ROM, )</t>
  </si>
  <si>
    <t>Approved make: AMX/ AURORA/ Ipad</t>
  </si>
  <si>
    <t>SITC of Next Generation Wireless Technology, Dual Band Performance, Up to 300Mbps (2.4GHz) + 433Mbps (5GHz) to deliver fast wireless speeds and less interference for maximum throughput, High-Gain, Antennas, 3 high-gain antennas deliver maximum range around your home, Backward Compatibility, Compatible with a/g/n devices, Wired Connectivity, Four 10/100 Fast Ethernet ports for fast device connectivity.</t>
  </si>
  <si>
    <t>Approved make: D-link/ Cisco/ TP LINK</t>
  </si>
  <si>
    <t>SITC OF 24 PORT POE Switch</t>
  </si>
  <si>
    <t>Approved make: / Cisco/ TP LINK/Aruba/HP</t>
  </si>
  <si>
    <t xml:space="preserve">SITC of  22/24 U, Equipment Rack, with Front &amp; Side doors, 4 No Fan Assembly, on Top of the Rack, 4 Caster wheels, 2 no Shelfs to mount the equipments which are not rack mounted, 8X2, 5/6 Amp. Power Distribution Unit, Cable Manager &amp; Sufficient Rack hardwares. </t>
  </si>
  <si>
    <t>Approved Make:- Ordain</t>
  </si>
  <si>
    <t>SITC OF 37" Strech display with 60hz E-LED BLU, Resolution, 1920*540 , brisghtness of 700 nits , contrasr Ratio 4000:1, colur Gamut 72% ,Haze 28% with required sinage software  etc complet as per specification.</t>
  </si>
  <si>
    <t>Approved Make:- SAMSUNG /LG/PANASONIC</t>
  </si>
  <si>
    <t>SITC of 65" 4K LED DISPLAY with contrast ratio of 4000:1 , web  browsing faclity , HDMI/RS232/USB /RJ45 WI-FI etc ,complete as per specification.</t>
  </si>
  <si>
    <t>Stretchable wall mount MS Display Stand for 65"</t>
  </si>
  <si>
    <t>SITC of 55" 4K LED DISPLAY with contrast ratio of 4000:1 , web  browsing faclity , HDMI/RS232/USB /RJ45 WI-FI , sinage softawre etc ,complete as per specification.</t>
  </si>
  <si>
    <t>Stretchable wall mount MS Display Stand for 55"</t>
  </si>
  <si>
    <t>SITC OF USB Microphone USB C interface for audio Power Source Corded Electric Universal PC compatibility through standard UAC 2.0 &amp; Type C (USB),Audio Class) driver Works with popular soft codec and UC clients such as Microsoft® Teams, Zoom™, Blue Jeans™, Slack™, WebEx®, and GoToMeeting® Omnidirectional polar pattern picks up sounds from all directions at very high sensitivity with a focus on clarity and reliability.
Pickup pattern to capture the subtle sound from 360,Polar pattern: Omnidirectional Type :condenser microphone ,Signal to noise ratio : 95dB
Frequency response speed : 20Hz-20KHz ,Max spl : 110dB Susceptibility : -40dB ± 2dB (0dB = 1 1v/pa, at 1) etc comple as required .</t>
  </si>
  <si>
    <t>Approved Make:- Solvision/ Poly /Avaya</t>
  </si>
  <si>
    <t>SITC of sinage player with core i-5 , 16 GB RAM, 256 GB SSD , window 10 pro, wireless keyboard Mouse etc.with required sinage software etc.</t>
  </si>
  <si>
    <t xml:space="preserve">                                         CCTV Solution</t>
  </si>
  <si>
    <t>SITC of Network IP Camera 5MP Motorized VF WDR IR Bullet Camera, 58 Meter IR Range, Audio Port Specifications sheet attached</t>
  </si>
  <si>
    <t>Makes: BOSCH, AXIS, CPPLUS</t>
  </si>
  <si>
    <t>SITC of Network IP Camera 5MP Motorized VF WDR IR Dome Camera. Audio Port,IP67, K-10. Specification sheet attached</t>
  </si>
  <si>
    <t>SITC 32 Ch. 4K Network Video Recorder with 8 Sata Ports( 10TB HDD support), Bandwidth 380 Mbps or better</t>
  </si>
  <si>
    <t xml:space="preserve">SITC of Surveillance HDD 8TB </t>
  </si>
  <si>
    <t>Makes: Segate, Western Digital, Samsung</t>
  </si>
  <si>
    <t>SITC of 24 Port POE+ 10/100/1000 with 4 SFP Port 370W power budget</t>
  </si>
  <si>
    <t>Makes: Aruba, Cisco, HP, Extreme</t>
  </si>
  <si>
    <t>SITC of 8 Port POE 10/100/1000 with 2 SFP Port minimum 120W power budget</t>
  </si>
  <si>
    <t>SITC of 9U 600x600mm Network Rack, 5/15Amp PDU with MCB, 2 Fan, Cable Manager-1Nos, Hardware 20 nos.</t>
  </si>
  <si>
    <t>Makes: Rittal, Dynamic, President</t>
  </si>
  <si>
    <t>SITC of 24 Port Loaded Patch Panel</t>
  </si>
  <si>
    <t>Makes: Commscope, AMP, Tyco</t>
  </si>
  <si>
    <t>Supply &amp; Laying of CAT6 Cable from Cameras to Rack- Approve makes: Commscope, Molex, AMP</t>
  </si>
  <si>
    <t>Meter</t>
  </si>
  <si>
    <t>Outdoor Units</t>
  </si>
  <si>
    <t>14 HP Heating and Cooling System</t>
  </si>
  <si>
    <t>EA</t>
  </si>
  <si>
    <t>2</t>
  </si>
  <si>
    <t>Lifting, Shifting, Installation, Testing &amp; commissioning of VRV Out Door units of 20 HP Capacity including all materials, accessories, consumables etc. all complete as per specifications and directions of EIC.</t>
  </si>
  <si>
    <t>3</t>
  </si>
  <si>
    <t>Indoor Units</t>
  </si>
  <si>
    <t>Supply, Installation, Testing and Commissioning of Indoor Units of capacity mentioned below with Refnet, Sensor &amp; Remote, Round Flow Cassette AC (360 deg flow) with Panel (Sensing Type) etc. all complete as per specifications and directions of EIC.</t>
  </si>
  <si>
    <t>4 TR 4 way cassette</t>
  </si>
  <si>
    <t>2.08 TR 4 way cassette</t>
  </si>
  <si>
    <t>2.08 TR 4 way Hi Wall</t>
  </si>
  <si>
    <t>1.65 TR 4 way cassette</t>
  </si>
  <si>
    <t>INDOOR UNIT-DUCTABLE TYPE UNIT</t>
  </si>
  <si>
    <t>a</t>
  </si>
  <si>
    <t>11 .0TR  UNIT</t>
  </si>
  <si>
    <t>b</t>
  </si>
  <si>
    <t>Supply Installation, testing, commissioning of supply &amp; return Y-joints sets/ header packs / Gas Tight Joints of required size for refrigerant piping as per manufacturer standards.</t>
  </si>
  <si>
    <t xml:space="preserve">Y- Joints set </t>
  </si>
  <si>
    <t>5</t>
  </si>
  <si>
    <t>Nagivation Remote Control for all IDUs &amp; Refnets</t>
  </si>
  <si>
    <t>Supply, Installation, Testing and Commissioning of I-Touch Manager (DCM601AS1) to control entire system having on/off Facility, Temperature Control, Remote Access with PC, Troubleshooting Information, Scalability, Multi language, yearly schedule , auto heat cool change over, enhance history function, colour LCD touch panel icon display etc. all complete as per specifications and directions of EIC.</t>
  </si>
  <si>
    <t>Supply, Installation, Testing and Commissioning including vaccumiazation and Nitrogen testing of following nominal sizes of soft/ hard drawn Copper Refrigerant Piping for VRV/ VRF system, complete with fittings, with suitable adjustable ring type hanger supports, jointing/ brazing including accessories, insulated with XPLE Class-O tubular insulation/ with Class-O closed cell elastometric nitrile rubber tubular sleeves sections of specified thickness as given below for Suction and Liquid lines, all complete as per specifications and direction of EIC.</t>
  </si>
  <si>
    <t>Gas line: 41.3 mm</t>
  </si>
  <si>
    <t>M</t>
  </si>
  <si>
    <t>Gas line: 34.9 mm</t>
  </si>
  <si>
    <t>Gas line: 28.6 mm</t>
  </si>
  <si>
    <t xml:space="preserve"> Gas line: 22.2mm</t>
  </si>
  <si>
    <t>Gas line: 19.1mm</t>
  </si>
  <si>
    <t>Gas line: 15.9mm</t>
  </si>
  <si>
    <t>Gas line: 12.7mm</t>
  </si>
  <si>
    <t>Liquid line: 9.5mm</t>
  </si>
  <si>
    <t>Liquid line: 6.4mm</t>
  </si>
  <si>
    <t>Supply, Installation, Testing and Commissioning of UPVC drain pipe of following sizes including all materials, accessories, consumables, labour etc. all complete as per specifications and directions of EIC.</t>
  </si>
  <si>
    <t>50 mm with 9 mm thick insulation</t>
  </si>
  <si>
    <t>40 mm with 9 mm thick insulation</t>
  </si>
  <si>
    <t>SHEET METAL DUCT:</t>
  </si>
  <si>
    <t>Thickness 0.85 mm sheet (22 G)</t>
  </si>
  <si>
    <t>SQM</t>
  </si>
  <si>
    <t>Thickness 0.63 mm sheet (24 G)</t>
  </si>
  <si>
    <t>c</t>
  </si>
  <si>
    <t>Supply, Installation, Testing and Commissioning of GI Slotted Cable Tray of 50mm X 300mm X 50mm size for exposed copper piping covered with GI sheet (24G) on terrace &amp; in shaft including all materials, accessories, consumables etc. all complete as per specifications and directions of EIC.</t>
  </si>
  <si>
    <t>Supply, Installation, Testing and Commissioning  of Disk Diffuser, Grill, Ducts for Ductable System including all materials, accessories, consumables, labour etc. all complete as per specifications and directions of EIC.</t>
  </si>
  <si>
    <t xml:space="preserve">Powder coated aluminium disk diffusers (6" dia.) </t>
  </si>
  <si>
    <t>Outer Steel Grill, 8'' Dia.</t>
  </si>
  <si>
    <t>Powder Coated Extruded Aluminium Supply Air Grills with aluminium volume control dampers.</t>
  </si>
  <si>
    <t>Powder Coated Extruded Aluminium Return Air Grills without dampers.</t>
  </si>
  <si>
    <t xml:space="preserve">Acoustic lining of ducts with 25 mm thick resin bonded glass wool having density of 32 kg/m³, with 25 mm X 25 mm GI section of 1.25 mm thick, at 600mm centre to centre covered with Reinforced Plastic tissue paper and 0.5 mm thick perforated aluminu sheet fixed tinside surface of ducts with cadmium plated nuts, bolts, stick pins, CPRX compound etc. </t>
  </si>
  <si>
    <t>Thermal insulation for ducts</t>
  </si>
  <si>
    <t>100 MM</t>
  </si>
  <si>
    <t>Rmt</t>
  </si>
  <si>
    <t>Supplying and drawing of control cum transmission cable of size 2 core X 1.5 sqmm PVC insulated copper conductor cable in the suitable MS conduit for connections from I/D Unit to O/D unit complete as reqd.</t>
  </si>
  <si>
    <t>Inline Fans (Accoustically Insulated)</t>
  </si>
  <si>
    <t>Supply, installation, testing and commissioning of ducted Inline Fans  of GSS construction duly powder coated (rectangular box type for upto 20 mm WG SP and circular type for 10 mm WG SP) with centrifugal blower and motor encased in sheet metal casing, canvas connection etc. The Fan motor shall be suitable for operation on 220 V± 10%, 50 Hz, 1 phase AC supply. The Fan assembly shall conform to specifications and in accordance with requirements of drawings and Schedule of Quantities.</t>
  </si>
  <si>
    <t>Air Quantity : 100 CFM</t>
  </si>
  <si>
    <t>Static Pressure : 10 mm wg</t>
  </si>
  <si>
    <t>Motorrating : As Required</t>
  </si>
  <si>
    <t>Air Quantity : 400 CFM</t>
  </si>
  <si>
    <t>EARTHING SYSTEM</t>
  </si>
  <si>
    <t xml:space="preserve">Earth continuity conductor or main earthing lead fixed to wall on batten or recess or chases or buried in ground or drawn in conduit/pipe or fixed to poles or any other indicated situation for loop earthing etc. as required </t>
  </si>
  <si>
    <t>a)</t>
  </si>
  <si>
    <t>Providing and fixing 25 mm X 5 mm G.I. strip on surface or in recess for connections etc. as required.</t>
  </si>
  <si>
    <t>TOTAL HVAC SYSTEM</t>
  </si>
  <si>
    <t>ANNEXURE -01 : INTERIOR RENOVATION</t>
  </si>
  <si>
    <t xml:space="preserve">ANNEXURE -02 : BSL LAB </t>
  </si>
  <si>
    <t>B</t>
  </si>
  <si>
    <t>Wiring for light point/ fan point/ wall fan point/ exhaust fan/ light sockets etc. with 1.5 sq.mm. PVC insulated 1100 V Grade copper conductor (FRLS) wires &amp; 1.5 sq.mm. copper earth wire in concealed/ surface using 16 SWG MS conduits, accessories such as bends, tees, saddles, draw boxes, mounting boxes, inner plates, cover plates, ceiling rose etc (whereever required) and chromium plates brass screws/ rowel plug etc. The  circuit wiring starting from DB to point control box/ switch box using 2x2.5 sq.mm PVC insulated 1100 V grade multi- stranded copper conductor wire &amp; 2.5 sq.mm. PVC insulated earth wire (color code to be used). (Flexible conduit/ elbow not allowed). The conduit to be laid in ceiling with proper clamps/ wall/ floor and  flling the chase with cement mortar and finishing the same in original form/ wooden partition/ above false ceiling with proper clamps etc. all complete.</t>
  </si>
  <si>
    <t>(Wherever required as per standard specifications).</t>
  </si>
  <si>
    <t xml:space="preserve">i) Each circuit shall have independent earth wire. </t>
  </si>
  <si>
    <t>ii) Each point shall be earthed.</t>
  </si>
  <si>
    <t>iii) Circuit wiring is to be included in point wiring rates.</t>
  </si>
  <si>
    <t>One light points controlled by one 6 amp. Modular switch.</t>
  </si>
  <si>
    <t>Two  light points controlled by one 6 amp. Modular switch.</t>
  </si>
  <si>
    <t>Three  light points controlled by one 6 amp. Modular switch.</t>
  </si>
  <si>
    <t>Four  light points controlled by one 6 amp. Modular switch.</t>
  </si>
  <si>
    <t>vi</t>
  </si>
  <si>
    <t>vii</t>
  </si>
  <si>
    <t>One call bell point with ceiling rose/ 6amp. 3 pin socket controlled by one 6 amp. Push Modular switch. With call bell</t>
  </si>
  <si>
    <t>viii</t>
  </si>
  <si>
    <t>One wall fan/ exhaust fan point with 6 amp 3-pin socket controlled by one 6 amp. Modular switch. The switch should be at switchboard level.</t>
  </si>
  <si>
    <t>b)</t>
  </si>
  <si>
    <t>Main specifications as above for wiring/ conduits but wiring for AC socket by using 2*4 sq.mm. PVC insulated 1100 V grade copper conductor wire and earthing with 1*4.0 sq.mm. PVC insulated 1100 V grade copper conductor wire with modular type AC box(tiny trip type) with socket complete in all respects controlled by 25/32 A SP MCB to be provided near indoor unit. The point starts from DB to stabilizer to the point near the indoor unit including top.</t>
  </si>
  <si>
    <t>v</t>
  </si>
  <si>
    <t>LIGHT FITTINGS &amp; ACCESSORIES</t>
  </si>
  <si>
    <t>Supplying, installation with hanging support  , testing and commissioning of following light fixtures with electronic Ballasts, Tubes, lamps, all fixing materials including connecting wires etc. all complete as per the directions of Engineer-in-charge.(all LED Light Fixures should be covered with minimum 3 Years onsite replacement warranty)</t>
  </si>
  <si>
    <t xml:space="preserve">2X2 LED 36W </t>
  </si>
  <si>
    <t xml:space="preserve">1X1 LED 24W </t>
  </si>
  <si>
    <t xml:space="preserve"> 18 W LED commercial type down lighter </t>
  </si>
  <si>
    <t>supplying , fixing ,testing and commissioning of 9 W LED commercial type down lighter of make As specified in tender document or approved by bank. Product to be approved by the consultant &amp; Bank before proceeding for SITC</t>
  </si>
  <si>
    <t xml:space="preserve">COVE strip light </t>
  </si>
  <si>
    <t>Supply, installation, testing and commissioning of following fans with all fixing materials like white Polycarbonate 2 mm Hylem sheet cover, down rods, fan box as required etc. all complete as per the directions of Engineer-in-charge.</t>
  </si>
  <si>
    <t>Wall mounted fans 400 mm dia. make As specified in tender document or approved by bank (Metal body)</t>
  </si>
  <si>
    <t xml:space="preserve">Supply &amp; fixing of 230 mm exhaust fan 'Ventilair DX W' with self closing louvers and plastic body with all accessories etc. complete of make As specified in tender document or approved by bank </t>
  </si>
  <si>
    <t>VRV/VRF ELECTRICAL WORK</t>
  </si>
  <si>
    <t xml:space="preserve">ELECTRICAL PANEL </t>
  </si>
  <si>
    <t>Design, fabrication, supply, installation, testing and commissioning of LT Panel / Sub-distribution panels fabricated out of 2mm thick for structural members and 1.6mm thick for door and covers CRCA sheet in cubicle compartmentalize free standing floor mounted, dust and vermin proof Cable gland plates shall be provided on top as well as at the bottom of the panels. Panels shall be treated with all anticorrosive process before painting as per specifications 2 Nos. earthing terminals shall be provided for all distribution panels. Panels shall be suitable for 415V, 3-phase, 4-wire, 50Hz supply system and lifting hooks shall also be provided in case of large panels. Degree of ingress protection of IP-54.</t>
  </si>
  <si>
    <t>ODU Panel at Terrace WATER PROOF-IP 66</t>
  </si>
  <si>
    <t>Incomer (1 No.):</t>
  </si>
  <si>
    <t>200A, 4 pole  MCCB (35 KA)</t>
  </si>
  <si>
    <t>Metering:</t>
  </si>
  <si>
    <t>0-500 Volts, digital Voltmeter  and shall be protected by 2Amps MCBs.</t>
  </si>
  <si>
    <t>0-200 Amps digital Ammeter and 200/5A, 10VA, CL-1 CTs and selector switch. Phase indicating lamps and shall be protected by 2Amps MCBs.</t>
  </si>
  <si>
    <t>Bus Bars:</t>
  </si>
  <si>
    <t>250Amps TP Aluminium busbar</t>
  </si>
  <si>
    <t>OutGoings</t>
  </si>
  <si>
    <t xml:space="preserve">(1) Nos. 4 pole 100A RCBO </t>
  </si>
  <si>
    <t>(1) Nos. 4 pole 63A RCBO</t>
  </si>
  <si>
    <t xml:space="preserve">(1) Nos. 4 pole 32A RCBO </t>
  </si>
  <si>
    <t>(1) Nos. 4 pole 20A MCB</t>
  </si>
  <si>
    <t>CABLES</t>
  </si>
  <si>
    <t xml:space="preserve">Supplying &amp; laying of  following 1100 volt grade XLPE insulated PVC sheathed copper conductor armoured cables including, anchor fastners on wall with suitable clamps, saddles fixing bolts connecting testing and commissioning etc as per specification complete as required.  </t>
  </si>
  <si>
    <t xml:space="preserve">4.0 core 6.0 Sq mm  </t>
  </si>
  <si>
    <t xml:space="preserve">4.0 core 10.0 Sq mm </t>
  </si>
  <si>
    <t>2x 1.5Sq mm</t>
  </si>
  <si>
    <t>d</t>
  </si>
  <si>
    <t>4x 2.5sq.mm</t>
  </si>
  <si>
    <t>100 x 50 mm x 1.6mm thick</t>
  </si>
  <si>
    <t>Supplying and fixing of following sizes of steel conduit along with accessories in surface/recess including painting in case of surface conduit, or cutting the wall and making good the same in case of recessed conduit as required.</t>
  </si>
  <si>
    <t>25 mm dia. ISI marked, steel conduit</t>
  </si>
  <si>
    <t>Supplying and fixing of following sizes of medium class PVC conduit along with accessories in surface/recess including cutting the wall and making good the same in case of recessed conduit as required.</t>
  </si>
  <si>
    <t>25 mm dia. ISI marked, PVC conduit</t>
  </si>
  <si>
    <t>Providing and fixing heavy gauge G.I. Pipe type earth pit as per I.S. 3043 and with above accessories (i.e. Concrete chamber with metallic cover, watering funnel etc.) must be provided.</t>
  </si>
  <si>
    <t>=</t>
  </si>
  <si>
    <t>Providing and installation CARPETS in seminar hall: Providing and fixing carpets in the room as per selected designs and make of Jagdish/ Floor Furnishing, carpetcellar or equivalent approved manufacturer of approx. size 6' 0 x 3'(Minimum Basic price 300/ Sq.Ft)</t>
  </si>
  <si>
    <t>Note: BSL lab and its ancilliary services shall be developed in complete as per client's requirement, drawings and in compliance to clean room specifications. Every item shall be provided as laboratory standards and clean room specifications. Lab shall be in accordance with BSL lab standards requirement , its safety, functioning etc. complete in all respect as per approval of officer In charge.</t>
  </si>
  <si>
    <t>Laboratory Interior Works</t>
  </si>
  <si>
    <t>TOTAL LABORATORY INTERIOR WORKS… (A)</t>
  </si>
  <si>
    <t>Providing &amp; installation of Linear laboratory table of 900mmx900mm &amp; height 750mm as per design, drawings &amp; approval of officer in charge with base cabinet 2 Doors &amp; 1 drawer matching with existing tables, table top with 6mm ply &amp; Granite with edge moulding, services raceway on back of tables, electrical switch box, apron panel, back panel etc. complete in all respect.</t>
  </si>
  <si>
    <t>Providing &amp; installation tables with same specification &amp; size as of above but with PP sink, bottle trap , coupler etc. complete in all respect as per approval of architect/officer in charge.</t>
  </si>
  <si>
    <t>Providing &amp; installation tables with same specification for corner unit complete in all respect as per approval of architect/officer in charge.</t>
  </si>
  <si>
    <t>Providing &amp; installation tables with same specification for corner unit but with PP sink, bottle trap , coupler etc. complete in all respect as per approval of architect/officer in charge.</t>
  </si>
  <si>
    <t>Providing &amp; installation of miscallenous works for laboratory furnitures &amp; development like service dropper, equipment racks, test tube holders etc. complete as per drawings &amp; direction of officer In charge, complete in all respect.</t>
  </si>
  <si>
    <t>Lumpsum</t>
  </si>
  <si>
    <t>TOTAL LABORATORY FURNITURE WORKS… (B)</t>
  </si>
  <si>
    <t>GRAND TOTAL FOR BSL LABORATORY WORKS (A+B)</t>
  </si>
  <si>
    <t>ANNEXURE -03 : COLD ROOM</t>
  </si>
  <si>
    <t xml:space="preserve">COLD ROOM SIZE : 4500mm X 3650mm - APPROX </t>
  </si>
  <si>
    <t>GRAND TOTAL FOR COLD ROOM WORKS</t>
  </si>
  <si>
    <t>Item shall be developed in complete manner inclusive of modular partition,ceiling of PUFF panel &amp; Ppgi sheet, all coving , flashing and modular door, electrical items, piping system etc. complete in all respect as per direction of officer in charge.</t>
  </si>
  <si>
    <t>14)Units should have Biofilter feature for removing nitrogenous waste from the recirculating water.
15)Units should be enabled with visible or audible alarms to stop the pump and heaters in theevent of malfunction due to water circulation problems.
16)pH, temperature and other water quality sensors in each unit should be controlled from a panelattached to the unit and the panel should be wifi-connectivity enabled for accessing theparameters.
17)Consumables required to run the units for a minimum period of 3 years should be included.
18)Units should be covered by Warranty for a minimum period of 3 years from date of installation.
19)Vendor should have previously supplied similar Zebrafish Aquatic Housing Units to research labsin India.</t>
  </si>
  <si>
    <t>GRAND TOTAL FOR Zebrafish Aquatic Housing WORKS</t>
  </si>
  <si>
    <t>ANNEXURE -04 : ZEBRA FISH AQUATIC HOUSING</t>
  </si>
  <si>
    <r>
      <rPr>
        <b/>
        <sz val="11"/>
        <color rgb="FF000000"/>
        <rFont val="Calibri"/>
        <family val="2"/>
        <scheme val="minor"/>
      </rPr>
      <t>ACCESS CONTROL SYSTEM</t>
    </r>
    <r>
      <rPr>
        <sz val="11"/>
        <color rgb="FF000000"/>
        <rFont val="Calibri"/>
        <family val="2"/>
        <scheme val="minor"/>
      </rPr>
      <t>-Design, Supply, Installation, Testing, Commissioning &amp; Handing over the Access Control System as follows: Supply, Installation , Testing and Commissioning of Micro processor based access 1 Door controller engineered with 32 bit CPU having capacity of 1 door to integrate with 4 Readers at Multiple locations, Expandable, Net workable. TCP/IP protocol compatible distributed Intelligence and inbuilt flash memory, having data base upto 40000 cards and support transaction buffer of 10000 transaction, 2 supervised inputs and 1 Nos of relay outputs for easy and reliable interface with the 3rd party systems. Complete with Digital Power supply etc as required. Can read both biometric and card.</t>
    </r>
  </si>
  <si>
    <t>Providing and fixing full height glazed partition made with DGU of 10mm thick switchable smart glass having film of Dupont on both side and spacer, inert gas filling in between both glass as per requirement to make it suitable for 2500-2700 mm height in single unit along with heavy powder coated aluminium frames with suitable sections, neoprene rubber, U shaped rubber seals etc. complete as per direction of Architect &amp; officer In charge. The glazing modules varies as per site condiditon. A shop drawing &amp; its structural safety report to be submitted by the contractor for approval before execution. Item includes all necessary fitting, scaffolding, safety equipement etc. required to install in the Atrium area. Glazed area upto the false ceiling will be considered for measurement.</t>
  </si>
  <si>
    <r>
      <t>·</t>
    </r>
    <r>
      <rPr>
        <sz val="11"/>
        <color rgb="FF222222"/>
        <rFont val="Calibri"/>
        <family val="2"/>
        <scheme val="minor"/>
      </rPr>
      <t>         Should have Temperature range of -50°C to -86°C (1°C increment)</t>
    </r>
  </si>
  <si>
    <r>
      <t>·</t>
    </r>
    <r>
      <rPr>
        <sz val="11"/>
        <color rgb="FF222222"/>
        <rFont val="Calibri"/>
        <family val="2"/>
        <scheme val="minor"/>
      </rPr>
      <t>          Capacity :</t>
    </r>
    <r>
      <rPr>
        <sz val="11"/>
        <color rgb="FF1F497D"/>
        <rFont val="Calibri"/>
        <family val="2"/>
        <scheme val="minor"/>
      </rPr>
      <t>519</t>
    </r>
    <r>
      <rPr>
        <sz val="11"/>
        <color rgb="FF222222"/>
        <rFont val="Calibri"/>
        <family val="2"/>
        <scheme val="minor"/>
      </rPr>
      <t> Liters</t>
    </r>
  </si>
  <si>
    <r>
      <t>·</t>
    </r>
    <r>
      <rPr>
        <sz val="11"/>
        <color rgb="FF222222"/>
        <rFont val="Calibri"/>
        <family val="2"/>
        <scheme val="minor"/>
      </rPr>
      <t>          Should hold atleast 350 pcs 2” Boxes</t>
    </r>
  </si>
  <si>
    <r>
      <t>·</t>
    </r>
    <r>
      <rPr>
        <sz val="11"/>
        <color rgb="FF222222"/>
        <rFont val="Calibri"/>
        <family val="2"/>
        <scheme val="minor"/>
      </rPr>
      <t>          Should have Platinum (Pt1000) temperature sensor</t>
    </r>
  </si>
  <si>
    <r>
      <t>·</t>
    </r>
    <r>
      <rPr>
        <sz val="11"/>
        <color rgb="FF222222"/>
        <rFont val="Calibri"/>
        <family val="2"/>
        <scheme val="minor"/>
      </rPr>
      <t>          Insulation: Vacuum Insulation Panel (VIP) with wall thickness ≤ 7 cm</t>
    </r>
  </si>
  <si>
    <r>
      <t>·</t>
    </r>
    <r>
      <rPr>
        <sz val="11"/>
        <color rgb="FF222222"/>
        <rFont val="Calibri"/>
        <family val="2"/>
        <scheme val="minor"/>
      </rPr>
      <t>          Should be CFC &amp; HCFC Free</t>
    </r>
  </si>
  <si>
    <r>
      <t>·</t>
    </r>
    <r>
      <rPr>
        <sz val="11"/>
        <color rgb="FF222222"/>
        <rFont val="Calibri"/>
        <family val="2"/>
        <scheme val="minor"/>
      </rPr>
      <t>          Should have Cascade cooling system</t>
    </r>
  </si>
  <si>
    <r>
      <t>·</t>
    </r>
    <r>
      <rPr>
        <sz val="11"/>
        <color rgb="FF222222"/>
        <rFont val="Calibri"/>
        <family val="2"/>
        <scheme val="minor"/>
      </rPr>
      <t>          Should have self-diagnostic function</t>
    </r>
  </si>
  <si>
    <r>
      <t>·</t>
    </r>
    <r>
      <rPr>
        <sz val="11"/>
        <color rgb="FF222222"/>
        <rFont val="Calibri"/>
        <family val="2"/>
        <scheme val="minor"/>
      </rPr>
      <t>          Should monitor ambient &amp; system conditions continuously &amp; notify of</t>
    </r>
  </si>
  <si>
    <r>
      <t>·</t>
    </r>
    <r>
      <rPr>
        <sz val="11"/>
        <color rgb="FF222222"/>
        <rFont val="Calibri"/>
        <family val="2"/>
        <scheme val="minor"/>
      </rPr>
      <t>         abnormalities before problem happens</t>
    </r>
  </si>
  <si>
    <r>
      <t>·</t>
    </r>
    <r>
      <rPr>
        <sz val="11"/>
        <color rgb="FF222222"/>
        <rFont val="Calibri"/>
        <family val="2"/>
        <scheme val="minor"/>
      </rPr>
      <t>          Control panel should be at eye level with digital display</t>
    </r>
  </si>
  <si>
    <r>
      <t>·</t>
    </r>
    <r>
      <rPr>
        <sz val="11"/>
        <color rgb="FF222222"/>
        <rFont val="Calibri"/>
        <family val="2"/>
        <scheme val="minor"/>
      </rPr>
      <t>          Should have Microcomputer temperature controller with digital design</t>
    </r>
  </si>
  <si>
    <r>
      <t>·</t>
    </r>
    <r>
      <rPr>
        <sz val="11"/>
        <color rgb="FF222222"/>
        <rFont val="Calibri"/>
        <family val="2"/>
        <scheme val="minor"/>
      </rPr>
      <t>          Should have protection from accidental setting of control panel</t>
    </r>
  </si>
  <si>
    <r>
      <t>·</t>
    </r>
    <r>
      <rPr>
        <sz val="11"/>
        <color rgb="FF222222"/>
        <rFont val="Calibri"/>
        <family val="2"/>
        <scheme val="minor"/>
      </rPr>
      <t>          Should have audible &amp; visual alarms for: Hi/Lo Temperature, door open,</t>
    </r>
  </si>
  <si>
    <r>
      <t>·</t>
    </r>
    <r>
      <rPr>
        <sz val="11"/>
        <color rgb="FF222222"/>
        <rFont val="Calibri"/>
        <family val="2"/>
        <scheme val="minor"/>
      </rPr>
      <t>         microprocessor controlled filter clog check, power failure, remote alarm,</t>
    </r>
  </si>
  <si>
    <r>
      <t>·</t>
    </r>
    <r>
      <rPr>
        <sz val="11"/>
        <color rgb="FF222222"/>
        <rFont val="Calibri"/>
        <family val="2"/>
        <scheme val="minor"/>
      </rPr>
      <t>         sensor abnormality &amp; part replacement notification</t>
    </r>
  </si>
  <si>
    <r>
      <t>·</t>
    </r>
    <r>
      <rPr>
        <sz val="11"/>
        <color rgb="FF222222"/>
        <rFont val="Calibri"/>
        <family val="2"/>
        <scheme val="minor"/>
      </rPr>
      <t>          Should have 3 stainless steel shelves</t>
    </r>
  </si>
  <si>
    <r>
      <t>·</t>
    </r>
    <r>
      <rPr>
        <sz val="11"/>
        <color rgb="FF222222"/>
        <rFont val="Calibri"/>
        <family val="2"/>
        <scheme val="minor"/>
      </rPr>
      <t>         Should be FDA certified, ISO 9001, 13485 &amp; 14001 compliant</t>
    </r>
  </si>
  <si>
    <r>
      <t>·</t>
    </r>
    <r>
      <rPr>
        <sz val="11"/>
        <color rgb="FF222222"/>
        <rFont val="Calibri"/>
        <family val="2"/>
        <scheme val="minor"/>
      </rPr>
      <t>         Should have 3 access ports</t>
    </r>
  </si>
  <si>
    <r>
      <t>·</t>
    </r>
    <r>
      <rPr>
        <sz val="11"/>
        <color rgb="FF222222"/>
        <rFont val="Calibri"/>
        <family val="2"/>
        <scheme val="minor"/>
      </rPr>
      <t>          Should have an outer door latch &amp; an outer door lock</t>
    </r>
  </si>
  <si>
    <t>1.   Capacity 170 Lt with Inbuilt ULPA filter 0.1 micron pore size and 99.999% efficiency 
2. Direct Heat and Air Jacket with Microprocessor control.
3. Temperature Range: Ambient +3 to 60ºC with uniformity: &lt; ±0.5 ºC and accurecy: &lt; ±0.1 ºC
4. Temperature recovery after open door for 30 second: ≤5 minutes
5. Co2 Range : 0-20% with accuracy: &lt; ±0.1 ºC
6. Co2 Sensor:  Infrared (IR) Sensor
7. Co2 Recovery time after 30 minute of Door opening : ≤5 minutes
8. Decontamination Method:
 a) Main body is electro-galvanized steel with ISOCIDE™ antimicrobial coating;
 b) 90˚C moist heat OVERNIGHT decontamination cycle (HPA validated);
c) ULPA filter inside the chamber for extra protection of the sample.
d) 0.2-micron inlet filter for gas inputs;
e) 1-micron air circulation filter  
9. Humidity:   with Humidity pan Up to 95% auto control 
10 Main Body: .Electrogalvanized steel with  antimicrobial coating.
11.Inner chamber: Stainless steel, type 304 with rounded corner.
12. Shelves : 4 numbers 
13. Certified by: HPA,CB, UL, CE, FDA-listed, Class II, 510k medical device and Compliance:  IEC 61010-1:2010, IEC 61010-2-010:2014.
14. Co2 Cylinder 99% Pure Gas of 30Kg; Double stage Branded Co2 Regulator; Stabilizer (reputed make).</t>
  </si>
  <si>
    <t>Technical features :
A.Excellent quality standards of products. Unbeatable repeatability and linearity in the semi-micro range.
B.Removable draft shield and weighing chamber base: All parts of the draft shield and weighing chamber can be quickly and easily disassembled – which helps ensure the best possible cleaning results.
C.Three configurable levels of securityD.Perforated weighing pan to minimise air drafts and better stability or response time.
E. Start Assistant function and SmartTouch user interfaceF.One-Touch technology: The side doors of the draft shield open at a simple touch, enabling you to load a sample conveniently
F. The display prompts show you all you need to know, by highlighted colour, eliminates need of instruction manual.
G. Compact footprint and integrated electronics.  miniUSB Interface.</t>
  </si>
  <si>
    <r>
      <t xml:space="preserve">Back: Back frame is made out of 25 x 5mm and 32 x 3mm Iron flat iron strip fitted with PU moulded foam of 32 density with hardness: 80 (+30/-20) . Newton used in Seat upholstered with laminated fabric with 4mm thick foam lamination. Powder coated: All expose metal part would be powder coated of 80 micron. Arm rest: PU arm rest of Pfeda make </t>
    </r>
    <r>
      <rPr>
        <b/>
        <sz val="11"/>
        <color indexed="8"/>
        <rFont val="Calibri"/>
        <family val="2"/>
        <scheme val="minor"/>
      </rPr>
      <t>Writing Pad:</t>
    </r>
    <r>
      <rPr>
        <sz val="11"/>
        <color indexed="8"/>
        <rFont val="Calibri"/>
        <family val="2"/>
        <scheme val="minor"/>
      </rPr>
      <t xml:space="preserve"> Writing pad is made out of 18 mm thick MDF board in laminated finish. that can be folded and to be inserted in the Arm. Every seating have 1 6A socket &amp; 1 USB port for charging etc. Back Panel: ABS back panel for back of chairs. Fabric: Fire retardent Fabric of reliance make, colour or design as approved by Architect.
Model / Brand : Godrej , SPARK or approved equivalent</t>
    </r>
  </si>
  <si>
    <t>• Class II Bio-safety Cabinet Type A2 design.  Should include a germicidal UV lamp, set of arm rest, an electrical outlet and a support stand provided with levelling bases.  Size 4 feet width and the front window must have 8/ 10” sash opening with working surface of stainless steel 304.  Motor should be DC or ECM &amp; must automatically adjust the airflow speed (balancing inflow and down flow) without the use of a damper to ensure continuous safe working conditions.  The microprocessor must display the inflow and down flow air velocities in real-time on an LED/LCD display with touch screen. HepaFilter should be 99.995% MPPS(Most Penetrating Particle Size).  UV light must be programmable to allow for specific exposure times from 0 to 24 hours. Lightening power should &gt;1100 lux(100fc);cabinet noise level must be less than 65 dB(A). Cabinet should be EN 12469/ NSF (National Sanitation Foundation) certified and certificate of the quoted model should be attached.  Power Consumption in Normal mode :200W ±10%.The supplier should have at least 5 installations Base of Bio-safety in India</t>
  </si>
  <si>
    <r>
      <t>·</t>
    </r>
    <r>
      <rPr>
        <sz val="11"/>
        <color rgb="FF222222"/>
        <rFont val="Calibri"/>
        <family val="2"/>
        <scheme val="minor"/>
      </rPr>
      <t>             Should have the option of adding independent inner doors for each of the 4 shelves.</t>
    </r>
  </si>
  <si>
    <r>
      <t>·</t>
    </r>
    <r>
      <rPr>
        <sz val="11"/>
        <color rgb="FF222222"/>
        <rFont val="Calibri"/>
        <family val="2"/>
        <scheme val="minor"/>
      </rPr>
      <t>          Should have two independent, insulated &amp; removable inner doors (HCFC Free) to prevent cold air leakage.</t>
    </r>
  </si>
  <si>
    <t>It should have:
Modes:
• Absorbance, Fluorescence Intensity, Luminescence and Time Resolved Fluorescence.
Range:
• Absorbance: 230 – 830nm (Monochromator with 1nm increment).
• Fluorescence Intensity: 250 – 700nm (Double grating monochromator Top and Bottom optics 1nm increment).
• Luminescence: 300 – 700nm.
• Time resolved fluorescence: 200 – 700nm.
Light Source: Xenon Flash Lamp.
Microplate types: 6, 12, 24, 48, 96  and 384-well plates, PCR plates, Quartz Cuvette and compatible with Micro-Volume Plate with 2 µL Microspots
Reading speed:  96: 11 seconds
                                  384: 22 seconds
Temperature control:  RT to 45ºC. with temp gradient to prevent condensation on lid while running kinetics with closed lid
Shaking: Yes, user programmable.
Top and Bottom optics adjustment: Automated Pathlength correction facility automatic software for data reduction and calculation.
Software:  Should be reader control, advanced data analysis and flexible Excel export in one software package.</t>
  </si>
  <si>
    <t>Weighing capacity ranges    :  60 | 120 | 220 g
Readability ranges     : 0.01 | 0.01 | 0.1 mg
Repeatability      : 0.02 | 0.04 | 0.07 mg
Linearity      : 0.1 | 0.1 | 0.2 mg
Stabilization time      : 6 | 6 | 2s
CALIBRATION:
– Temperature change    : 1.5K
– Time interval     : 4 hr
Weighing pan size d     : 80 mm diameter
Net weight, approx.     : 7.8 kg
Dimensions, D x W x H    :  376 x 214 x 316 mm</t>
  </si>
  <si>
    <r>
      <rPr>
        <b/>
        <sz val="11"/>
        <color indexed="8"/>
        <rFont val="Calibri"/>
        <family val="2"/>
        <scheme val="minor"/>
      </rPr>
      <t>NOTE:</t>
    </r>
    <r>
      <rPr>
        <sz val="11"/>
        <color theme="1"/>
        <rFont val="Calibri"/>
        <family val="2"/>
        <scheme val="minor"/>
      </rPr>
      <t xml:space="preserve"> Bidders are required to submit OEM Authorization of the following items without OEM Authorization Certificate bid will not be consider for evalution.
LED Videowall, Display Panals, Speakers, SUBWOOFER, Amplifiers, Microphones, Meeting Space Collaboration, PTZ Cameras, Digital Signal Processor, HDMI Matrix Switcher, Control Processor, CCTV Cameras &amp; NVR etc. </t>
    </r>
  </si>
  <si>
    <t>ANNEXURE -06 : AUDIO VIDEO &amp; CCTV</t>
  </si>
  <si>
    <t>TOTAL AUDIO VIDEO WORKS… (A)</t>
  </si>
  <si>
    <t>TOTAL CCTV WORKS… (B)</t>
  </si>
  <si>
    <t>GRAND TOTAL FOR AUDIO VIDEO &amp; CCTV WORKS</t>
  </si>
  <si>
    <r>
      <t>Supply of Modular type Next Generation  Outdoor  Units (ODU)  equipped  with  highly energy efficient Scroll Compressors with  all inverter type with variable refrigerant temperature (VRT) technology, tensile strength of compressor body not less than 600 MPa having compressor motor of 6 pole, special designed four faces heat exchanger, centrifugal fan for condenser, Inverter Compressor (manufactured by OEM) installed in VRV/VRF Outdoor Units, ODU having front suction &amp; top discharge,   Ref-joint as required, including outdoor unit support, auto  check  function  for  connection error, auto address setting, refrigerant cooled PCB circuit at ODU and capacity as mentioned below. VRV/ VRF System shall be suitable for working on 49 °C ambient  temperature, Refrigerant R 410A.
Outdoor Units:  Capacity Control - 5% to 100% (No deviation),  Manufacturer of compressor must be OEM, Operation range should be (-5 CDB) to (+ 49 CDB) , Sound Level - 70 dB min, External Static Pressure - 78 Pa minimum . The system shall be suitable for cooling as well as for heating operation and to operate on 3 phase, 415 V, 50 HZ AC power supply and shall comprise of scroll compressors,  control panels, suitable starters, along with internal control and power wiring, internal interconnecting refrigerant pipes, charging ports, system single enclosure, MS base frame for Outdoor units complete with epoxy painting and vibration isolation pads etc.</t>
    </r>
    <r>
      <rPr>
        <sz val="11"/>
        <color indexed="11"/>
        <rFont val="Calibri"/>
        <family val="2"/>
        <scheme val="minor"/>
      </rPr>
      <t xml:space="preserve"> </t>
    </r>
    <r>
      <rPr>
        <sz val="11"/>
        <color indexed="8"/>
        <rFont val="Calibri"/>
        <family val="2"/>
        <scheme val="minor"/>
      </rPr>
      <t>all complete as per specifications and directions of EIC.</t>
    </r>
  </si>
  <si>
    <r>
      <t xml:space="preserve">Supply, installation, testing and commissioning of following minimum capacity and external static pressure VRF/VRV ceiling mounted </t>
    </r>
    <r>
      <rPr>
        <b/>
        <sz val="11"/>
        <rFont val="Calibri"/>
        <family val="2"/>
        <scheme val="minor"/>
      </rPr>
      <t>ductable type</t>
    </r>
    <r>
      <rPr>
        <sz val="11"/>
        <rFont val="Calibri"/>
        <family val="2"/>
        <scheme val="minor"/>
      </rPr>
      <t xml:space="preserve"> Indoor unit equipped with washable synthetic media pre-filter, fan section with low noise fan/dynamically balanced blower ,multispeed motor, coil section with DX copper coil, electronic expansion valve, corded remote control, outer cabinet, vibration isolators, drainpan, other necessary supports etc., suitable for operation on single phase AC supply 230V±10%,50 Hz complete as required. The unit shall have automatic force shut down provision in case of fire on receiveing signal from BMS System. The cooling capacity of indoor unit will be at air inlet conditions of 27 Degree C DB and 19 Degree C WB temperature.</t>
    </r>
  </si>
  <si>
    <r>
      <t>Supply, installation, balancing and commissioning of fabricated a</t>
    </r>
    <r>
      <rPr>
        <b/>
        <sz val="11"/>
        <rFont val="Calibri"/>
        <family val="2"/>
        <scheme val="minor"/>
      </rPr>
      <t>t site GSS sheet metal rectangular/round ducting</t>
    </r>
    <r>
      <rPr>
        <sz val="11"/>
        <rFont val="Calibri"/>
        <family val="2"/>
        <scheme val="minor"/>
      </rPr>
      <t xml:space="preserve"> complete with neoprene rubber gaskets, elbows, splitter dampers, vanes, hangers, supports etc. as per approved drawings and specifications of following sheet thickness complete as required.</t>
    </r>
  </si>
  <si>
    <r>
      <t xml:space="preserve">Supply, installation, testing &amp; commissioning of </t>
    </r>
    <r>
      <rPr>
        <b/>
        <sz val="11"/>
        <rFont val="Calibri"/>
        <family val="2"/>
        <scheme val="minor"/>
      </rPr>
      <t>Thermal insulated flexible duct</t>
    </r>
    <r>
      <rPr>
        <sz val="11"/>
        <rFont val="Calibri"/>
        <family val="2"/>
        <scheme val="minor"/>
      </rPr>
      <t xml:space="preserve"> of following sizes duly supported at regular interval as per site requirement etc. complete as required as per specifications.</t>
    </r>
  </si>
  <si>
    <r>
      <t xml:space="preserve">Supplying, fabricating, installing and testing of fire retardent double </t>
    </r>
    <r>
      <rPr>
        <b/>
        <sz val="11"/>
        <rFont val="Calibri"/>
        <family val="2"/>
        <scheme val="minor"/>
      </rPr>
      <t>Canvas Flexible Connection</t>
    </r>
    <r>
      <rPr>
        <sz val="11"/>
        <rFont val="Calibri"/>
        <family val="2"/>
        <scheme val="minor"/>
      </rPr>
      <t xml:space="preserve">  for constructed of standard material as per the drawings/specifications.</t>
    </r>
  </si>
  <si>
    <t>ANNEXURE -07 : HVAC SYSTEM</t>
  </si>
  <si>
    <t>3.02</t>
  </si>
  <si>
    <t>3.03</t>
  </si>
  <si>
    <t>3.04</t>
  </si>
  <si>
    <t>1.01</t>
  </si>
  <si>
    <t>Annexures</t>
  </si>
  <si>
    <t>Amt. Break-up</t>
  </si>
  <si>
    <t>Dismantling and removal of existing electrical works (wiring, cunduiting, fixtures) including electrical fixtures, like fan, lights etc. fixed to celing, wall or stand alone with proper safety precautions without disturbing services of other area/floors. Including provision of temporary lights and lan connectivity to keep the Floor operational and live at all times during renovation.Proper permission shall be taken from EIC before opening of any panel/DB and disconnecting of electrical services. It includes stacking of serviceable items from the floor to any earmarked location within the campus and disposing off unserviceable items to municipal approved location. Item shall be carried out in phased manner. For quotation covered area of approx (400 -500)Sq.M can be considered. Site is to be cleaned and prepared for new work.</t>
  </si>
  <si>
    <t>ANNEXURE -08 : ELECTRICAL WORKS</t>
  </si>
  <si>
    <t>A</t>
  </si>
  <si>
    <t xml:space="preserve">Note: Rate should be inclusive of material, labour, tools, machinery, scaffolding, final disposal of debris, cleaning, cutting, wastage, etc. all taxes, transportation etc.  complete. </t>
  </si>
  <si>
    <t>ELECTRICAL (WIRING &amp; LIGHTING)</t>
  </si>
  <si>
    <r>
      <t xml:space="preserve">Electrical Distribution system includes Installation testing and commissioning and integration of MCCB, TPN/SPN MCB as per below mentioned requirements in the existing LT panel. All other items </t>
    </r>
    <r>
      <rPr>
        <sz val="11"/>
        <rFont val="Calibri"/>
        <family val="2"/>
        <scheme val="minor"/>
      </rPr>
      <t xml:space="preserve"> available with the panel can be utilised if having better performance and higher ratings as of required. Item also includes checking and providing interconnections, earthing etc including mechanical and Electrical Inter locking  as required.   </t>
    </r>
  </si>
  <si>
    <t>S.I.T.C. Of  Distribution Boards</t>
  </si>
  <si>
    <t xml:space="preserve">S.I.T.C. Of  P.D.B. </t>
  </si>
  <si>
    <t>S.I.T.C. of 3- phase 6 way TPN DB with 1 no 30 milli Amp 63Amp R.C.C.B.  As incomer, 18 No. 16 Amp S.P. M.C.B. as outgoing With all wiring connections. And Blanking Plate. Complete in all respect.</t>
  </si>
  <si>
    <t xml:space="preserve">S.I.T.C. Of  L.D.B. </t>
  </si>
  <si>
    <t>S.I.T.C. Of 3- phase 6 way TPN DB with 1 no 30 milli Amp 40Amp R.C.C.B.  As incomer, 18 No 6 &amp; 10 Amp S.P. Amp M.C.B. as outgoing With all wiring connections. And Blanking Plate.</t>
  </si>
  <si>
    <r>
      <t xml:space="preserve">S.I.T.C. Of  E.D.B. </t>
    </r>
    <r>
      <rPr>
        <sz val="11"/>
        <color indexed="8"/>
        <rFont val="Calibri"/>
        <family val="2"/>
        <scheme val="minor"/>
      </rPr>
      <t>for Emergency lighting</t>
    </r>
  </si>
  <si>
    <t xml:space="preserve">S.I.T.C. Of 3- phase 4 way SPN DB with 1 no 30 milli Amp 40Amp R.C.C.B.  As incomer, 12 No 6 &amp; 10Amp S.P. Amp M.C.B. as outgoing With all wiring connections. </t>
  </si>
  <si>
    <t>S.P.N  D.B.</t>
  </si>
  <si>
    <t>S.I.T.C. Of Double door SPN 12 way  D.B. With 1 no Double pole 100 milli Amp &amp; 40Amp R.C.C.B. As incomer with 44 no 6/10 Amp S.P. Amp M.C.B. With all wiring connections. And Blanking Plate.</t>
  </si>
  <si>
    <t>Sub- Mains Cabling &amp; Wiring : For Lighting, Raw Power,&amp; U.P.S. D.B.'s.</t>
  </si>
  <si>
    <t>S.I.T.C. Of I.S.I. Marked 1.1KV grade multi-strand F.R.L.S. P.V.C. insulated Copper Wires in 19/25/32mm Medium grade I.S.I. Marked PVC pipes to be laid in underground trench /on wall/above false ceiling etc. Complete with all conduit accessories like bends, tees, junction boxes, with necessary fixing hardware etc. including re-surfacing of the floor/wall etc. wherever necessary with Resurfacing material.</t>
  </si>
  <si>
    <t>a.</t>
  </si>
  <si>
    <t xml:space="preserve">S.I.T.C. Of 3.5x95 Sq.mm. XLPE aluminium armored cable with 2 x 16 Sq.mm. PVC wires(earthings) to be laid from Main Building panel  With check nuts etc.Panel Body to be earthed with double earth. Exact length to be measured before procurement. </t>
  </si>
  <si>
    <t>Mtr.</t>
  </si>
  <si>
    <t>a.1</t>
  </si>
  <si>
    <t xml:space="preserve">End termination of above cable with suitable Copper Lugs on both side of above wires. </t>
  </si>
  <si>
    <t>b.</t>
  </si>
  <si>
    <t>S.I.T.C. Of 5 x 16 Sq.mm.  F.R.L.S. Copper flexible wires in Rigid PVC conduit from main panel. To power D.B including additional  2 X 16 sq. mm earth wire</t>
  </si>
  <si>
    <t>b.1</t>
  </si>
  <si>
    <t>End termination of above wires at both ends in D.B.'s</t>
  </si>
  <si>
    <t>S.I.T.C. Of 3 x 10 Sq.mm F.R.L.S. Copper flexible wires in 19/20mm PVC conduit from main panel To  light  D.B.  (body to be earthed). including additional  2 X 10 sq. mm earth wire</t>
  </si>
  <si>
    <t>c.1</t>
  </si>
  <si>
    <t>set</t>
  </si>
  <si>
    <t>d.</t>
  </si>
  <si>
    <t>S.I.T.C. Of 3 x 6 Sq.mm. Copper flexible wires in 19/20mm. Medium gauge PVC conduit from main panel to SPN DB/EDB including additional  2 X 6 sq. mm earth wire</t>
  </si>
  <si>
    <t>d.1</t>
  </si>
  <si>
    <t xml:space="preserve">End termination for above wires with pin types of copper lugs in main D.B. &amp; Metallic boxes . </t>
  </si>
  <si>
    <t>e.</t>
  </si>
  <si>
    <t>S.I.T.C. Of 3 x 4 Sq.mm. Copper flexible wires in 19/20mm. Medium gauge PVC conduit from DB panel to Switch boards including additional  2 X 4 sq. mm earth wire</t>
  </si>
  <si>
    <t>f.</t>
  </si>
  <si>
    <t>S.I.T.C. Of 2 x 2.5 Sq.mm. Copper flexible wires in 19/20mm. Medium gauge PVC conduit from DB panel to Switch boards including additional  1 X 2.5 sq. mm earth wire</t>
  </si>
  <si>
    <t xml:space="preserve">Light Point/Raw Power Point/UPS Point/Fan Point Wirings </t>
  </si>
  <si>
    <t>One ceiling/wall fans points controlled by one 6 amp. Modular switch.</t>
  </si>
  <si>
    <t>Providing &amp; fixing Chimney of 600 wide 1350 Cu.m/hr stylish filterless auto clean, touch control with motion sensor, oil collector including duct pipe with all necessary fittings etc. complete of reputed make as per approval of architect/officer in charge and warranty as per manufacturer's standards.</t>
  </si>
  <si>
    <r>
      <rPr>
        <b/>
        <sz val="11"/>
        <rFont val="Calibri"/>
        <family val="2"/>
      </rPr>
      <t>Raw Power + UPS Power &amp; Pantry Points</t>
    </r>
    <r>
      <rPr>
        <sz val="11"/>
        <rFont val="Calibri"/>
        <family val="2"/>
      </rPr>
      <t xml:space="preserve"> </t>
    </r>
  </si>
  <si>
    <t>S.I.T.C. Of 6Amp 5Pin universal sockets controlled by one 6A indicator switch complete with box &amp; flush surface plate for RAW Power on workstations (in Cable cubbies above table area)etc. Wires to be drawn from Wire/cable manager/channel inside the workstation from underground metal box containing the conduits located below the work station. no surface conduits to be seen below workstations.</t>
  </si>
  <si>
    <t>S.I.T.C. Of 3nos of 6/16A universal sockets controlled by one 16A indicator switch housed in a modular PVC switch box with recessed surface plates for UPS points on work stations.(3no sockets in box with surface plate will be below table . Only 16A control switch with recessed surface plate will be above table . Wires to be drawn from Wire/cable manager/channel inside the workstation from underground metal box containing the conduits located below the work station. no surface conduits to be seen below workstations.conduit junction boxes to be below table and not below chair.</t>
  </si>
  <si>
    <t>S.I.T.C. Of 16 Amp 5 Pin universal sockets controlled by one 16 A indicator switch complete with box &amp; surface plate for RAW Power on Work ststions..( socket in box with surface plate will be below table . Only 16A control switch with recessed surface plate will be above table . Wires to be drawn from Wire/cable manager/channel inside the workstation from underground metal box containing the conduits located below the work station. no surface conduits to be seen below workstations.conduit junction boxes to be below table and not below chair.</t>
  </si>
  <si>
    <t>UPS point: Wiring with 2x2.5 sq.mm + 1x2.5 sq.mm PVC insulated 1100 V grade multi stranded copper conductor wires in 2mmthick PVC conduit from UPS DB to computer point. Each point to have 3 nos. 6 amps . 5 pin modular type sockets, one 6 amps modular swtich with all accessories , inner / outer plates , metal box etc and to be fixed on wooden partitions/ by grouting on wall etc as per requirement at site . The switch should be fixed above the top of counter and sockets under the counter with indicator. 
 looped from the above 1st point to 2nd , point and 2nd point to 3rd point. ( Maximum 3 points in a circuit ) Primary Points</t>
  </si>
  <si>
    <t>e</t>
  </si>
  <si>
    <t>UPS points as above (a) but Each point to have 2 nos. 16 amps . 5 pin modular type sockets, 2 No's 16 amps modular swtich with all accessories ,  The switch should be fixed above the top of counter and sockets under the counter. or as directed by the engineer incharge for the rack supply in server room ,PA rack,CCTV
looped from the above 1st point to 2nd , point ( Maximum 2 points in a circuit )   Primary Points</t>
  </si>
  <si>
    <r>
      <t xml:space="preserve">LED recessed/ surface hanged from RCC ceiling 20 watts </t>
    </r>
    <r>
      <rPr>
        <sz val="11"/>
        <rFont val="Calibri"/>
        <family val="2"/>
      </rPr>
      <t>Profile</t>
    </r>
    <r>
      <rPr>
        <sz val="11"/>
        <color rgb="FFC00000"/>
        <rFont val="Calibri"/>
        <family val="2"/>
      </rPr>
      <t xml:space="preserve"> </t>
    </r>
    <r>
      <rPr>
        <sz val="11"/>
        <color indexed="8"/>
        <rFont val="Calibri"/>
        <family val="2"/>
      </rPr>
      <t xml:space="preserve"> lights of 4 FT individual length joined together complete and necessary installation fittings Led  colour &amp; make As specified in tender document or approved by bank </t>
    </r>
  </si>
  <si>
    <t>Earthing System:</t>
  </si>
  <si>
    <t xml:space="preserve">The representative of the agency shall measure and submit the test report of the earth directly to the Architect and one copy to the BPCL EIC. </t>
  </si>
  <si>
    <t>Earthing with copper earth plate 600 mm X 600 mm X 3 mm thick including accessories, and providing masonry enclosure with cover plate having locking arrangement and watering pipe of 3.5 metre long etc. with charcoal/ coke and salt as required.(depth of earthing should be 4 mtr deep)</t>
  </si>
  <si>
    <t>S.I.T.C. Of 2nos 16 Sq.mm. FRLS PVC copper wires in 19mm rigid PVC conduit from earth pit to UPS output D.B.  Making tight connection with spring &amp; ring washers in both earth pits and both end of MCCB box in meter room</t>
  </si>
  <si>
    <t>c.</t>
  </si>
  <si>
    <t>S.I.T.C. Of heavy gauge G.I. Pipe type earth pit as per I.S. 3043 and with above accessories (i.e. Concrete chamber with metallic cover, watering gunnel etc.) must be provided.</t>
  </si>
  <si>
    <t>S.I.T.C. Of 1nos 4 Sq.mm. FRLS PVC copper wires in 19mm rigid PVC conduit from copper plate earth pit to UPS output D.B.  Making tight connection with spring &amp; ring washers in both earth pits and both end of MCCB box in meter room</t>
  </si>
  <si>
    <t>6" x 3" thk size</t>
  </si>
  <si>
    <t xml:space="preserve">4" x 3" thk size </t>
  </si>
  <si>
    <t xml:space="preserve">S.&amp;I. Of Metallic Boxes with Steel Surface Plates fixed with Steel Screws </t>
  </si>
  <si>
    <t>12" x 12" size</t>
  </si>
  <si>
    <t>6" x 6" size</t>
  </si>
  <si>
    <t>S.&amp;I. Of U-PVC Trunking with cover plate &amp; other accessories. Legrand/Precision Make</t>
  </si>
  <si>
    <t>S.I.T.C. Of 150 x 50mm DLP U-PVC trunking system with all accessories</t>
  </si>
  <si>
    <t>S.I.T.C. Of 100 x 50mm DLP U-PVC trunking system with all accessories</t>
  </si>
  <si>
    <t>Cutting/Chasing of stone floor with proper diamand cutter of Follwing sizes for laying of floor race way and fixing of raceway inclusive of all necessary tools etc. complete in all respect &amp; as per site condition</t>
  </si>
  <si>
    <t>TOTAL ELECTRICAL (WIRING &amp; LIGHTING) WORKS… (A)</t>
  </si>
  <si>
    <t>DATA CABLING AND TELEPHONE ACCESSORIES &amp; WIRING</t>
  </si>
  <si>
    <t>DATA CABLING</t>
  </si>
  <si>
    <t xml:space="preserve">Providing and fixing 19/20mm &amp; 1.5 mm thk. PVC conduits in Floors, walls, above false ceiling or in partition along with sadelling &amp; support including making chases in floor, walls as necessary and covering the same with cement mortar giving a neat finish after laying is done. The Item includes Bends, Cover plates etc. complete.  </t>
  </si>
  <si>
    <t>R.Mtr</t>
  </si>
  <si>
    <t xml:space="preserve">Providing and fixing 25mm &amp; 1.5 mm thk. PVC conduits in Floors, walls, above false ceiling or in partition along with sadelling &amp; support including making chases in floor, walls as necessary and covering the same with cement mortar giving a neat finish after laying is done. The Item includes Bends, Cover plates etc. complete.  </t>
  </si>
  <si>
    <t>Providing &amp; fixing MS junction boxes 300x300x 40mm  &amp; 1.5 mm thk. embeded in floor /wall or partitions after cutting floor/wall and making it neat after fixing the box, incuding SS cover plate complete.</t>
  </si>
  <si>
    <t>Providing and fixing MS junction boxes 150x150x35mm  &amp; 1.5 mm thk. embeded in floor /wall or partitions after cutting floor/wall and making it neat after fixing the box, incuding SS cover plate complete.</t>
  </si>
  <si>
    <r>
      <t xml:space="preserve">Providing and laying UTP Data Cable CAT-6 (MOLEX make) in 25mm dia (1.6 mm) PVC Conduits medium in existing raceways/conduits (Each point to be marked with ferrules on both ends) complete to the satisfaction of Architect / EIC.  </t>
    </r>
    <r>
      <rPr>
        <sz val="11"/>
        <rFont val="Calibri"/>
        <family val="2"/>
        <scheme val="minor"/>
      </rPr>
      <t>For each point one complete run of cable shall be taken.</t>
    </r>
  </si>
  <si>
    <t>Providing, fixing, testing and commissioning I/O Unit (MOLEX make) including square face plate, MS housing box, with socket sutaible for high speed CAT-6 cable  complete</t>
  </si>
  <si>
    <t>Providing and fixing Patch Panels 24 port (100 base TX) cat 6 patch/jack panel with connector, ou lets &amp;  (MOLEX)</t>
  </si>
  <si>
    <t>Providing and fixing GIG SWITCH 24 port (100 base TX) cat 6 patch/jack pasnel with connector, outlets   (HP)</t>
  </si>
  <si>
    <t>Providing, assembling, fixing, testing and  commissioning Floor/Wall mounted RACKS for gig switches, patch panels, cable manager etc including cooling DUAL fan trays, a 10 Point PDU, Fixed Trays as necessary including All accessories patch cords etc. complete. (Patch panel, switch to be paid saperately elsewhere)</t>
  </si>
  <si>
    <t>18 U Floor mounted RACK</t>
  </si>
  <si>
    <t>Providing and fixing of flowing factory fabricated Patch cords. (UTP cat 6 complte with connector on both side.) MOLEX</t>
  </si>
  <si>
    <t>1.10.1</t>
  </si>
  <si>
    <t>for 1 Mt. long</t>
  </si>
  <si>
    <t>1.10.2</t>
  </si>
  <si>
    <t>for 2 Mt. long</t>
  </si>
  <si>
    <t>TELEPHONE POINT/VOICE</t>
  </si>
  <si>
    <t>Supplying, Installation, testing &amp; commissioning of the telephone point with the followings</t>
  </si>
  <si>
    <r>
      <t>Supplying &amp; laying CAT-5 MOLEX make cable i</t>
    </r>
    <r>
      <rPr>
        <b/>
        <sz val="11"/>
        <color indexed="8"/>
        <rFont val="Calibri"/>
        <family val="2"/>
        <scheme val="minor"/>
      </rPr>
      <t>n 2MM thick PVC conduit for VOICE</t>
    </r>
  </si>
  <si>
    <t>Telephone outlet with shutter modular type Telephone Outlets wth suitable size MS / PVC boxes, cover plates etc. complete</t>
  </si>
  <si>
    <t>modular boxes</t>
  </si>
  <si>
    <t xml:space="preserve">2-outlets </t>
  </si>
  <si>
    <t xml:space="preserve"> Single outlets </t>
  </si>
  <si>
    <t>TOTAL DATA CABLING AND TELEPHONE ACCESSORIES &amp; WIRING WORKS… (B)</t>
  </si>
  <si>
    <t>Fire &amp; Securtiy Systems</t>
  </si>
  <si>
    <t>S. &amp; I. Of 4" x 4" red danger mark sticker 230 Volt/440 Volt etc. To be fixed on all the D.B.'s S.&amp;I. (one on each D.B.)</t>
  </si>
  <si>
    <t>S. &amp; I. Of 4.5 Kg CO2 Fire Extinguisher</t>
  </si>
  <si>
    <t>S. &amp; I. of 4.5 Kg ABC Fire Extinguisher</t>
  </si>
  <si>
    <t>C</t>
  </si>
  <si>
    <r>
      <rPr>
        <b/>
        <sz val="11"/>
        <color rgb="FF000000"/>
        <rFont val="Calibri"/>
        <family val="2"/>
        <scheme val="minor"/>
      </rPr>
      <t>FIRE ALARM SYSTEM</t>
    </r>
    <r>
      <rPr>
        <sz val="11"/>
        <color rgb="FF000000"/>
        <rFont val="Calibri"/>
        <family val="2"/>
        <scheme val="minor"/>
      </rPr>
      <t xml:space="preserve">- supply , installation testing and commissioning of the following items in FIRE ALARM SYSTEMS, wiring, conduiting etc. and provision of additional detectors panels etc. after using existing items available on the site.. As per technical specifications as well as drawing to cover the floor inlcuding Biosafety lab, seminar hall, dining, lobby etc. Fire smoke detectors, Fire alarm panel, Battery, Audible visual devices sounder(hooter),Heat sensor, Manual Call point, FRSL Amoured cable (Make Gloster), 25 mm PVC conduit including all accessories complete as required, pipe with all necessary Fittings (Jindal), Fire Extinguisher including all accessories required. Existing smoke detectors, </t>
    </r>
  </si>
  <si>
    <t>TOTAL Fire &amp; Securtiy Systems WORKS… (C)</t>
  </si>
  <si>
    <t>D</t>
  </si>
  <si>
    <r>
      <t xml:space="preserve">Supply and erection of hot dip </t>
    </r>
    <r>
      <rPr>
        <b/>
        <sz val="11"/>
        <rFont val="Calibri"/>
        <family val="2"/>
        <scheme val="minor"/>
      </rPr>
      <t>G.I. cable tray</t>
    </r>
    <r>
      <rPr>
        <sz val="11"/>
        <rFont val="Calibri"/>
        <family val="2"/>
        <scheme val="minor"/>
      </rPr>
      <t xml:space="preserve"> perforation not more than 17.5% for specific dimensions along with tees, bends. The cable tray shall be hang from ceiling/ fixed to wall with necessary angle/flat iron / hanging rod, for ceiling suspensions, clamps, anchor fastner, nuts, bolts, washers, not mor than 1.5 mtr. apart complete as per specification to complete the job. The tray shall be as follows :-</t>
    </r>
  </si>
  <si>
    <t>Complete as of above and to fulfill the requirement.</t>
  </si>
  <si>
    <t>TOTAL VRV/VRF ELECTRICAL WORKS… (D)</t>
  </si>
  <si>
    <t>GRAND TOTAL FOR ELECTRICAL WORKS</t>
  </si>
  <si>
    <t>BSL LAB (LABORATORY INTERIOR &amp; FURNITUREs)</t>
  </si>
  <si>
    <t>AIR CONDITIONING WORK</t>
  </si>
  <si>
    <t>AUDIO VIDEO &amp; CCTV SYSTEMS</t>
  </si>
  <si>
    <t>COLD ROOM FURNITURE &amp; FIXTURES</t>
  </si>
  <si>
    <t>ZEBRA FISH AQUATIC HOUSING, FURNITURE &amp; FIXTURES</t>
  </si>
  <si>
    <t>ANNEXURE -05 : LAB FIXTURES</t>
  </si>
  <si>
    <t>GRAND TOTAL FOR LAB FIXTURES</t>
  </si>
  <si>
    <t>LAB FIXTURES</t>
  </si>
  <si>
    <t>Total     (Rs.)    =</t>
  </si>
  <si>
    <t>BILL OF QUANTITIES</t>
  </si>
  <si>
    <t>Note: Amount to be quoted inclusive of all taxes and GST, charges etc. in complete</t>
  </si>
</sst>
</file>

<file path=xl/styles.xml><?xml version="1.0" encoding="utf-8"?>
<styleSheet xmlns="http://schemas.openxmlformats.org/spreadsheetml/2006/main">
  <numFmts count="13">
    <numFmt numFmtId="164" formatCode="_ * #,##0.00_ ;_ * \-#,##0.00_ ;_ * &quot;-&quot;??_ ;_ @_ "/>
    <numFmt numFmtId="165" formatCode="_ [$Rs.-4009]\ * #,##0.00_ ;_ [$Rs.-4009]\ * \-#,##0.00_ ;_ [$Rs.-4009]\ * &quot;-&quot;??_ ;_ @_ "/>
    <numFmt numFmtId="166" formatCode="#,##0.0"/>
    <numFmt numFmtId="167" formatCode="0.00;0.00"/>
    <numFmt numFmtId="168" formatCode="#,##0.00;#,##0.00"/>
    <numFmt numFmtId="169" formatCode="&quot; &quot;* #,##0.00&quot; &quot;;&quot; &quot;* \(#,##0.00\);&quot; &quot;* &quot;-&quot;??&quot; &quot;"/>
    <numFmt numFmtId="170" formatCode="&quot; &quot;* #,##0&quot; &quot;;&quot; &quot;* \(#,##0\);&quot; &quot;* &quot;-&quot;??&quot; &quot;"/>
    <numFmt numFmtId="171" formatCode="0.0"/>
    <numFmt numFmtId="172" formatCode="&quot; &quot;* #,##0.0&quot; &quot;;&quot; &quot;* \(#,##0.0\);&quot; &quot;* &quot;-&quot;??&quot; &quot;"/>
    <numFmt numFmtId="173" formatCode="0.0;[Red]0.0"/>
    <numFmt numFmtId="174" formatCode="_ * #,##0_ ;_ * \-#,##0_ ;_ * &quot;-&quot;??_ ;_ @_ "/>
    <numFmt numFmtId="175" formatCode="0;0"/>
    <numFmt numFmtId="176" formatCode="_(* #,##0.0_);_(* \(#,##0.0\);_(* &quot;-&quot;?_);_(@_)"/>
  </numFmts>
  <fonts count="6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0"/>
      <name val="Calibri"/>
      <family val="2"/>
      <scheme val="minor"/>
    </font>
    <font>
      <b/>
      <sz val="10"/>
      <name val="Cambria"/>
      <family val="1"/>
      <scheme val="major"/>
    </font>
    <font>
      <b/>
      <sz val="11"/>
      <color theme="1"/>
      <name val="Calibri"/>
      <family val="2"/>
      <scheme val="minor"/>
    </font>
    <font>
      <b/>
      <u/>
      <sz val="14"/>
      <color theme="1"/>
      <name val="Calibri"/>
      <family val="2"/>
      <scheme val="minor"/>
    </font>
    <font>
      <sz val="14"/>
      <color theme="1"/>
      <name val="Calibri"/>
      <family val="2"/>
      <scheme val="minor"/>
    </font>
    <font>
      <b/>
      <sz val="12"/>
      <color theme="1"/>
      <name val="Calibri"/>
      <family val="2"/>
      <scheme val="minor"/>
    </font>
    <font>
      <b/>
      <i/>
      <sz val="11"/>
      <color theme="1"/>
      <name val="Calibri"/>
      <family val="2"/>
      <scheme val="minor"/>
    </font>
    <font>
      <sz val="11"/>
      <name val="Calibri"/>
      <family val="2"/>
      <scheme val="minor"/>
    </font>
    <font>
      <b/>
      <sz val="14"/>
      <name val="Calibri"/>
      <family val="2"/>
      <scheme val="minor"/>
    </font>
    <font>
      <b/>
      <sz val="12"/>
      <name val="Calibri"/>
      <family val="2"/>
      <scheme val="minor"/>
    </font>
    <font>
      <sz val="11"/>
      <color rgb="FF000000"/>
      <name val="Calibri"/>
      <family val="2"/>
      <scheme val="minor"/>
    </font>
    <font>
      <b/>
      <sz val="11"/>
      <color rgb="FF000000"/>
      <name val="Calibri"/>
      <family val="2"/>
      <scheme val="minor"/>
    </font>
    <font>
      <i/>
      <sz val="11"/>
      <color theme="1"/>
      <name val="Calibri"/>
      <family val="2"/>
      <scheme val="minor"/>
    </font>
    <font>
      <sz val="10"/>
      <name val="Arial"/>
      <family val="2"/>
    </font>
    <font>
      <sz val="11"/>
      <color theme="1"/>
      <name val="Calibri"/>
      <family val="2"/>
      <scheme val="minor"/>
    </font>
    <font>
      <sz val="10"/>
      <color indexed="8"/>
      <name val="Arial"/>
      <family val="2"/>
    </font>
    <font>
      <b/>
      <sz val="10"/>
      <color indexed="8"/>
      <name val="Century Gothic"/>
      <family val="2"/>
    </font>
    <font>
      <b/>
      <sz val="10"/>
      <color indexed="8"/>
      <name val="Arial"/>
      <family val="2"/>
    </font>
    <font>
      <sz val="10"/>
      <color indexed="8"/>
      <name val="Century Gothic"/>
      <family val="2"/>
    </font>
    <font>
      <sz val="10"/>
      <color indexed="12"/>
      <name val="Century Gothic"/>
      <family val="2"/>
    </font>
    <font>
      <u/>
      <sz val="11"/>
      <color theme="10"/>
      <name val="Calibri"/>
      <family val="2"/>
      <scheme val="minor"/>
    </font>
    <font>
      <sz val="11"/>
      <name val="Arial Narrow"/>
      <family val="2"/>
    </font>
    <font>
      <b/>
      <sz val="11"/>
      <name val="Calibri"/>
      <family val="2"/>
      <scheme val="minor"/>
    </font>
    <font>
      <sz val="11"/>
      <color indexed="8"/>
      <name val="Arial Narrow"/>
      <family val="2"/>
    </font>
    <font>
      <b/>
      <sz val="11"/>
      <color indexed="8"/>
      <name val="Arial Narrow"/>
      <family val="2"/>
    </font>
    <font>
      <sz val="11"/>
      <color indexed="8"/>
      <name val="Calibri"/>
      <family val="2"/>
    </font>
    <font>
      <b/>
      <sz val="11"/>
      <color indexed="8"/>
      <name val="Calibri"/>
      <family val="2"/>
    </font>
    <font>
      <b/>
      <sz val="12"/>
      <color indexed="8"/>
      <name val="Calibri"/>
      <family val="2"/>
      <scheme val="minor"/>
    </font>
    <font>
      <b/>
      <sz val="10"/>
      <color indexed="8"/>
      <name val="Calibri"/>
      <family val="2"/>
      <scheme val="minor"/>
    </font>
    <font>
      <b/>
      <sz val="11"/>
      <color indexed="8"/>
      <name val="Calibri"/>
      <family val="2"/>
      <scheme val="minor"/>
    </font>
    <font>
      <sz val="11"/>
      <color indexed="8"/>
      <name val="Calibri"/>
      <family val="2"/>
      <scheme val="minor"/>
    </font>
    <font>
      <sz val="11"/>
      <color rgb="FF000000"/>
      <name val="Arial"/>
      <family val="2"/>
    </font>
    <font>
      <b/>
      <sz val="10"/>
      <color theme="1"/>
      <name val="Arial"/>
      <family val="2"/>
    </font>
    <font>
      <sz val="10"/>
      <color rgb="FF000000"/>
      <name val="Times New Roman"/>
      <family val="1"/>
    </font>
    <font>
      <sz val="11"/>
      <name val="Calibri"/>
      <family val="2"/>
    </font>
    <font>
      <sz val="11"/>
      <color rgb="FFC00000"/>
      <name val="Calibri"/>
      <family val="2"/>
    </font>
    <font>
      <sz val="10"/>
      <color indexed="8"/>
      <name val="Calibri"/>
      <family val="2"/>
      <scheme val="minor"/>
    </font>
    <font>
      <sz val="11"/>
      <color rgb="FF222222"/>
      <name val="Calibri"/>
      <family val="2"/>
      <scheme val="minor"/>
    </font>
    <font>
      <sz val="11"/>
      <color rgb="FF1F497D"/>
      <name val="Calibri"/>
      <family val="2"/>
      <scheme val="minor"/>
    </font>
    <font>
      <b/>
      <sz val="11"/>
      <color indexed="11"/>
      <name val="Calibri"/>
      <family val="2"/>
      <scheme val="minor"/>
    </font>
    <font>
      <sz val="11"/>
      <color indexed="11"/>
      <name val="Calibri"/>
      <family val="2"/>
      <scheme val="minor"/>
    </font>
    <font>
      <b/>
      <i/>
      <sz val="11"/>
      <name val="Calibri"/>
      <family val="2"/>
      <scheme val="minor"/>
    </font>
    <font>
      <b/>
      <i/>
      <u/>
      <sz val="11"/>
      <color theme="10"/>
      <name val="Calibri"/>
      <family val="2"/>
      <scheme val="minor"/>
    </font>
    <font>
      <sz val="11"/>
      <color indexed="8"/>
      <name val="Cambria"/>
      <family val="1"/>
      <scheme val="major"/>
    </font>
    <font>
      <b/>
      <sz val="11"/>
      <name val="Calibri"/>
      <family val="2"/>
    </font>
    <font>
      <b/>
      <i/>
      <sz val="11"/>
      <color indexed="8"/>
      <name val="Calibri"/>
      <family val="2"/>
      <scheme val="minor"/>
    </font>
    <font>
      <i/>
      <sz val="10"/>
      <color indexed="8"/>
      <name val="Calibri"/>
      <family val="2"/>
      <scheme val="minor"/>
    </font>
    <font>
      <b/>
      <sz val="25"/>
      <color theme="1"/>
      <name val="Calibri"/>
      <family val="2"/>
      <scheme val="minor"/>
    </font>
    <font>
      <b/>
      <sz val="20"/>
      <color theme="1"/>
      <name val="Calibri"/>
      <family val="2"/>
      <scheme val="minor"/>
    </font>
  </fonts>
  <fills count="10">
    <fill>
      <patternFill patternType="none"/>
    </fill>
    <fill>
      <patternFill patternType="gray125"/>
    </fill>
    <fill>
      <patternFill patternType="solid">
        <fgColor theme="6" tint="0.59999389629810485"/>
        <bgColor indexed="64"/>
      </patternFill>
    </fill>
    <fill>
      <patternFill patternType="solid">
        <fgColor indexed="9"/>
        <bgColor auto="1"/>
      </patternFill>
    </fill>
    <fill>
      <patternFill patternType="solid">
        <fgColor indexed="9"/>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indexed="9"/>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diagonal/>
    </border>
    <border>
      <left style="thin">
        <color indexed="64"/>
      </left>
      <right/>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right style="thin">
        <color indexed="64"/>
      </right>
      <top style="thin">
        <color indexed="64"/>
      </top>
      <bottom style="thin">
        <color indexed="64"/>
      </bottom>
      <diagonal/>
    </border>
    <border>
      <left/>
      <right style="thin">
        <color indexed="8"/>
      </right>
      <top style="thin">
        <color indexed="8"/>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style="thin">
        <color indexed="8"/>
      </left>
      <right style="thin">
        <color indexed="8"/>
      </right>
      <top/>
      <bottom style="thin">
        <color indexed="8"/>
      </bottom>
      <diagonal/>
    </border>
    <border>
      <left style="thin">
        <color auto="1"/>
      </left>
      <right style="thin">
        <color auto="1"/>
      </right>
      <top style="thin">
        <color auto="1"/>
      </top>
      <bottom style="thin">
        <color auto="1"/>
      </bottom>
      <diagonal/>
    </border>
  </borders>
  <cellStyleXfs count="14">
    <xf numFmtId="0" fontId="0" fillId="0" borderId="0"/>
    <xf numFmtId="164" fontId="27" fillId="0" borderId="0" applyFont="0" applyFill="0" applyBorder="0" applyAlignment="0" applyProtection="0"/>
    <xf numFmtId="0" fontId="26" fillId="0" borderId="0"/>
    <xf numFmtId="0" fontId="26" fillId="0" borderId="0"/>
    <xf numFmtId="0" fontId="9" fillId="0" borderId="0"/>
    <xf numFmtId="164" fontId="9" fillId="0" borderId="0" applyFont="0" applyFill="0" applyBorder="0" applyAlignment="0" applyProtection="0"/>
    <xf numFmtId="164" fontId="9" fillId="0" borderId="0" applyFont="0" applyFill="0" applyBorder="0" applyAlignment="0" applyProtection="0"/>
    <xf numFmtId="0" fontId="9" fillId="0" borderId="0"/>
    <xf numFmtId="164" fontId="9" fillId="0" borderId="0" applyFont="0" applyFill="0" applyBorder="0" applyAlignment="0" applyProtection="0"/>
    <xf numFmtId="0" fontId="33" fillId="0" borderId="0" applyNumberFormat="0" applyFill="0" applyBorder="0" applyAlignment="0" applyProtection="0"/>
    <xf numFmtId="0" fontId="26" fillId="0" borderId="0"/>
    <xf numFmtId="0" fontId="26" fillId="0" borderId="0"/>
    <xf numFmtId="0" fontId="46" fillId="0" borderId="0"/>
    <xf numFmtId="0" fontId="26" fillId="0" borderId="0"/>
  </cellStyleXfs>
  <cellXfs count="578">
    <xf numFmtId="0" fontId="0" fillId="0" borderId="0" xfId="0"/>
    <xf numFmtId="0" fontId="0" fillId="0" borderId="0" xfId="0" applyAlignment="1">
      <alignment horizontal="center"/>
    </xf>
    <xf numFmtId="0" fontId="0" fillId="0" borderId="1" xfId="0" applyBorder="1" applyAlignment="1">
      <alignment horizontal="center"/>
    </xf>
    <xf numFmtId="0" fontId="18" fillId="0" borderId="1" xfId="0" applyFont="1" applyBorder="1" applyAlignment="1">
      <alignment horizontal="center" vertical="center"/>
    </xf>
    <xf numFmtId="0" fontId="18" fillId="0" borderId="1" xfId="0" applyFont="1" applyBorder="1"/>
    <xf numFmtId="0" fontId="0" fillId="0" borderId="0" xfId="0" applyAlignment="1">
      <alignment horizontal="center" vertical="center"/>
    </xf>
    <xf numFmtId="0" fontId="15" fillId="0" borderId="0" xfId="0" applyFont="1" applyAlignment="1">
      <alignment horizontal="center" vertical="center"/>
    </xf>
    <xf numFmtId="165" fontId="0" fillId="0" borderId="1" xfId="1" applyNumberFormat="1" applyFont="1" applyBorder="1" applyAlignment="1">
      <alignment horizontal="center" vertical="center"/>
    </xf>
    <xf numFmtId="0" fontId="21" fillId="0" borderId="1" xfId="0" applyFont="1" applyBorder="1" applyAlignment="1">
      <alignment horizontal="center" vertical="center"/>
    </xf>
    <xf numFmtId="165" fontId="22" fillId="0" borderId="1" xfId="0" applyNumberFormat="1" applyFont="1" applyBorder="1" applyAlignment="1">
      <alignment vertical="center"/>
    </xf>
    <xf numFmtId="0" fontId="0" fillId="0" borderId="0" xfId="0" applyAlignment="1">
      <alignment horizontal="right"/>
    </xf>
    <xf numFmtId="0" fontId="0" fillId="0" borderId="0" xfId="0" applyAlignment="1">
      <alignment horizontal="right" vertical="center"/>
    </xf>
    <xf numFmtId="0" fontId="0" fillId="0" borderId="0" xfId="0" applyAlignment="1">
      <alignment vertical="center"/>
    </xf>
    <xf numFmtId="4" fontId="0" fillId="3" borderId="9" xfId="0" applyNumberFormat="1" applyFill="1" applyBorder="1" applyAlignment="1">
      <alignment horizontal="right"/>
    </xf>
    <xf numFmtId="0" fontId="0" fillId="0" borderId="9" xfId="0" applyBorder="1"/>
    <xf numFmtId="0" fontId="15" fillId="0" borderId="9" xfId="0" applyFont="1" applyBorder="1" applyAlignment="1">
      <alignment horizontal="center" vertical="center"/>
    </xf>
    <xf numFmtId="0" fontId="23" fillId="0" borderId="9" xfId="0" applyFont="1" applyBorder="1" applyAlignment="1">
      <alignment horizontal="justify" vertical="center" wrapText="1"/>
    </xf>
    <xf numFmtId="0" fontId="0" fillId="0" borderId="9" xfId="0" applyBorder="1" applyAlignment="1">
      <alignment horizontal="center" vertical="center"/>
    </xf>
    <xf numFmtId="4" fontId="23" fillId="0" borderId="9" xfId="0" applyNumberFormat="1" applyFont="1" applyBorder="1" applyAlignment="1">
      <alignment horizontal="right" vertical="center" wrapText="1"/>
    </xf>
    <xf numFmtId="4" fontId="31" fillId="3" borderId="9" xfId="0" applyNumberFormat="1" applyFont="1" applyFill="1" applyBorder="1" applyAlignment="1">
      <alignment horizontal="right"/>
    </xf>
    <xf numFmtId="164" fontId="0" fillId="0" borderId="9" xfId="1" applyFont="1" applyBorder="1" applyAlignment="1">
      <alignment horizontal="center" vertical="center"/>
    </xf>
    <xf numFmtId="168" fontId="31" fillId="3" borderId="9" xfId="0" applyNumberFormat="1" applyFont="1" applyFill="1" applyBorder="1" applyAlignment="1">
      <alignment horizontal="right"/>
    </xf>
    <xf numFmtId="168" fontId="0" fillId="3" borderId="9" xfId="0" applyNumberFormat="1" applyFill="1" applyBorder="1" applyAlignment="1">
      <alignment horizontal="right"/>
    </xf>
    <xf numFmtId="0" fontId="31" fillId="3" borderId="9" xfId="0" applyFont="1" applyFill="1" applyBorder="1" applyAlignment="1">
      <alignment horizontal="right" vertical="top" wrapText="1"/>
    </xf>
    <xf numFmtId="170" fontId="31" fillId="3" borderId="9" xfId="0" applyNumberFormat="1" applyFont="1" applyFill="1" applyBorder="1" applyAlignment="1">
      <alignment horizontal="right"/>
    </xf>
    <xf numFmtId="4" fontId="0" fillId="0" borderId="9" xfId="0" applyNumberFormat="1" applyFill="1" applyBorder="1" applyAlignment="1">
      <alignment horizontal="right"/>
    </xf>
    <xf numFmtId="0" fontId="0" fillId="0" borderId="9" xfId="0" applyFill="1" applyBorder="1"/>
    <xf numFmtId="0" fontId="0" fillId="0" borderId="9" xfId="0" applyFill="1" applyBorder="1" applyAlignment="1">
      <alignment horizontal="center" vertical="center"/>
    </xf>
    <xf numFmtId="0" fontId="18" fillId="0" borderId="9" xfId="0" applyFont="1" applyBorder="1"/>
    <xf numFmtId="0" fontId="19" fillId="0" borderId="9" xfId="0" applyFont="1" applyBorder="1" applyAlignment="1">
      <alignment horizontal="center" vertical="center"/>
    </xf>
    <xf numFmtId="0" fontId="19" fillId="2" borderId="9" xfId="0" applyFont="1" applyFill="1" applyBorder="1"/>
    <xf numFmtId="0" fontId="11" fillId="0" borderId="9" xfId="0" applyFont="1" applyBorder="1" applyAlignment="1">
      <alignment horizontal="justify" vertical="justify" wrapText="1"/>
    </xf>
    <xf numFmtId="0" fontId="24" fillId="0" borderId="9" xfId="0" applyFont="1" applyBorder="1" applyAlignment="1">
      <alignment horizontal="justify" vertical="justify" wrapText="1"/>
    </xf>
    <xf numFmtId="0" fontId="23" fillId="0" borderId="9" xfId="0" applyFont="1" applyBorder="1" applyAlignment="1">
      <alignment horizontal="justify" vertical="justify" wrapText="1"/>
    </xf>
    <xf numFmtId="0" fontId="11" fillId="0" borderId="9" xfId="0" applyFont="1" applyBorder="1" applyAlignment="1">
      <alignment horizontal="center" vertical="center"/>
    </xf>
    <xf numFmtId="4" fontId="20" fillId="0" borderId="9" xfId="2" applyNumberFormat="1" applyFont="1" applyBorder="1" applyAlignment="1">
      <alignment horizontal="justify" vertical="justify" wrapText="1"/>
    </xf>
    <xf numFmtId="4" fontId="20" fillId="0" borderId="9" xfId="2" applyNumberFormat="1" applyFont="1" applyBorder="1" applyAlignment="1">
      <alignment horizontal="justify" vertical="center" wrapText="1"/>
    </xf>
    <xf numFmtId="0" fontId="12" fillId="0" borderId="9" xfId="0" applyFont="1" applyFill="1" applyBorder="1" applyAlignment="1">
      <alignment horizontal="center" vertical="center"/>
    </xf>
    <xf numFmtId="0" fontId="12" fillId="0" borderId="9" xfId="0" applyFont="1" applyBorder="1" applyAlignment="1">
      <alignment horizontal="center" vertical="center"/>
    </xf>
    <xf numFmtId="2" fontId="0" fillId="0" borderId="9" xfId="0" applyNumberFormat="1" applyBorder="1" applyAlignment="1">
      <alignment horizontal="center" vertical="center"/>
    </xf>
    <xf numFmtId="2" fontId="0" fillId="0" borderId="9" xfId="0" applyNumberFormat="1" applyFill="1" applyBorder="1" applyAlignment="1">
      <alignment horizontal="center" wrapText="1"/>
    </xf>
    <xf numFmtId="2" fontId="29" fillId="0" borderId="9" xfId="0" applyNumberFormat="1" applyFont="1" applyFill="1" applyBorder="1" applyAlignment="1">
      <alignment horizontal="right" vertical="center" wrapText="1"/>
    </xf>
    <xf numFmtId="0" fontId="28" fillId="0" borderId="9" xfId="0" applyFont="1" applyFill="1" applyBorder="1" applyAlignment="1">
      <alignment vertical="top" wrapText="1"/>
    </xf>
    <xf numFmtId="1" fontId="0" fillId="0" borderId="9" xfId="0" applyNumberFormat="1" applyFill="1" applyBorder="1" applyAlignment="1">
      <alignment wrapText="1"/>
    </xf>
    <xf numFmtId="2" fontId="0" fillId="0" borderId="9" xfId="0" applyNumberFormat="1" applyFill="1" applyBorder="1" applyAlignment="1">
      <alignment horizontal="right"/>
    </xf>
    <xf numFmtId="2" fontId="0" fillId="3" borderId="9" xfId="0" applyNumberFormat="1" applyFill="1" applyBorder="1" applyAlignment="1">
      <alignment horizontal="right" vertical="center" wrapText="1"/>
    </xf>
    <xf numFmtId="0" fontId="28" fillId="3" borderId="9" xfId="0" applyFont="1" applyFill="1" applyBorder="1" applyAlignment="1">
      <alignment vertical="top" wrapText="1"/>
    </xf>
    <xf numFmtId="49" fontId="0" fillId="3" borderId="9" xfId="0" applyNumberFormat="1" applyFill="1" applyBorder="1" applyAlignment="1">
      <alignment wrapText="1"/>
    </xf>
    <xf numFmtId="2" fontId="0" fillId="3" borderId="9" xfId="0" applyNumberFormat="1" applyFill="1" applyBorder="1" applyAlignment="1">
      <alignment horizontal="right"/>
    </xf>
    <xf numFmtId="0" fontId="15" fillId="0" borderId="9" xfId="0" applyFont="1" applyBorder="1"/>
    <xf numFmtId="0" fontId="10" fillId="0" borderId="9" xfId="0" applyFont="1" applyBorder="1" applyAlignment="1">
      <alignment horizontal="center" vertical="center"/>
    </xf>
    <xf numFmtId="0" fontId="30" fillId="3" borderId="9" xfId="0" applyFont="1" applyFill="1" applyBorder="1" applyAlignment="1">
      <alignment horizontal="justify" vertical="top" wrapText="1"/>
    </xf>
    <xf numFmtId="2" fontId="0" fillId="0" borderId="9" xfId="0" applyNumberFormat="1" applyFill="1" applyBorder="1" applyAlignment="1">
      <alignment horizontal="center"/>
    </xf>
    <xf numFmtId="1" fontId="0" fillId="3" borderId="9" xfId="0" applyNumberFormat="1" applyFill="1" applyBorder="1" applyAlignment="1">
      <alignment wrapText="1"/>
    </xf>
    <xf numFmtId="0" fontId="0" fillId="3" borderId="9" xfId="0" applyFill="1" applyBorder="1"/>
    <xf numFmtId="0" fontId="31" fillId="0" borderId="9" xfId="0" applyFont="1" applyFill="1" applyBorder="1" applyAlignment="1">
      <alignment horizontal="center"/>
    </xf>
    <xf numFmtId="2" fontId="31" fillId="3" borderId="9" xfId="0" applyNumberFormat="1" applyFont="1" applyFill="1" applyBorder="1" applyAlignment="1">
      <alignment horizontal="right" vertical="center" wrapText="1"/>
    </xf>
    <xf numFmtId="0" fontId="28" fillId="3" borderId="9" xfId="0" applyFont="1" applyFill="1" applyBorder="1" applyAlignment="1">
      <alignment horizontal="justify" vertical="top" wrapText="1"/>
    </xf>
    <xf numFmtId="2" fontId="31" fillId="0" borderId="9" xfId="0" applyNumberFormat="1" applyFont="1" applyFill="1" applyBorder="1" applyAlignment="1">
      <alignment horizontal="center"/>
    </xf>
    <xf numFmtId="2" fontId="31" fillId="3" borderId="9" xfId="0" applyNumberFormat="1" applyFont="1" applyFill="1" applyBorder="1" applyAlignment="1">
      <alignment horizontal="right"/>
    </xf>
    <xf numFmtId="2" fontId="32" fillId="0" borderId="9" xfId="0" applyNumberFormat="1" applyFont="1" applyFill="1" applyBorder="1" applyAlignment="1">
      <alignment horizontal="center"/>
    </xf>
    <xf numFmtId="0" fontId="31" fillId="3" borderId="9" xfId="0" applyFont="1" applyFill="1" applyBorder="1" applyAlignment="1">
      <alignment horizontal="center"/>
    </xf>
    <xf numFmtId="2" fontId="31" fillId="0" borderId="9" xfId="0" applyNumberFormat="1" applyFont="1" applyFill="1" applyBorder="1" applyAlignment="1">
      <alignment horizontal="center" wrapText="1"/>
    </xf>
    <xf numFmtId="49" fontId="31" fillId="3" borderId="9" xfId="0" applyNumberFormat="1" applyFont="1" applyFill="1" applyBorder="1" applyAlignment="1">
      <alignment horizontal="center" wrapText="1"/>
    </xf>
    <xf numFmtId="1" fontId="31" fillId="3" borderId="9" xfId="0" applyNumberFormat="1" applyFont="1" applyFill="1" applyBorder="1" applyAlignment="1">
      <alignment horizontal="center" wrapText="1"/>
    </xf>
    <xf numFmtId="2" fontId="29" fillId="3" borderId="9" xfId="0" applyNumberFormat="1" applyFont="1" applyFill="1" applyBorder="1" applyAlignment="1">
      <alignment horizontal="right" vertical="center"/>
    </xf>
    <xf numFmtId="0" fontId="31" fillId="3" borderId="9" xfId="0" applyFont="1" applyFill="1" applyBorder="1"/>
    <xf numFmtId="167" fontId="0" fillId="3" borderId="9" xfId="0" applyNumberFormat="1" applyFill="1" applyBorder="1" applyAlignment="1">
      <alignment horizontal="right"/>
    </xf>
    <xf numFmtId="2" fontId="0" fillId="3" borderId="9" xfId="0" applyNumberFormat="1" applyFill="1" applyBorder="1" applyAlignment="1">
      <alignment horizontal="right" vertical="center"/>
    </xf>
    <xf numFmtId="167" fontId="0" fillId="0" borderId="9" xfId="0" applyNumberFormat="1" applyFill="1" applyBorder="1" applyAlignment="1">
      <alignment horizontal="center"/>
    </xf>
    <xf numFmtId="0" fontId="31" fillId="0" borderId="9" xfId="0" applyFont="1" applyFill="1" applyBorder="1" applyAlignment="1">
      <alignment horizontal="center" wrapText="1"/>
    </xf>
    <xf numFmtId="0" fontId="31" fillId="3" borderId="9" xfId="0" applyFont="1" applyFill="1" applyBorder="1" applyAlignment="1">
      <alignment vertical="top" wrapText="1"/>
    </xf>
    <xf numFmtId="169" fontId="0" fillId="0" borderId="9" xfId="0" applyNumberFormat="1" applyFill="1" applyBorder="1" applyAlignment="1">
      <alignment horizontal="center" wrapText="1"/>
    </xf>
    <xf numFmtId="169" fontId="31" fillId="3" borderId="9" xfId="0" applyNumberFormat="1" applyFont="1" applyFill="1" applyBorder="1" applyAlignment="1">
      <alignment horizontal="right" wrapText="1"/>
    </xf>
    <xf numFmtId="170" fontId="31" fillId="3" borderId="9" xfId="0" applyNumberFormat="1" applyFont="1" applyFill="1" applyBorder="1" applyAlignment="1">
      <alignment horizontal="right" wrapText="1"/>
    </xf>
    <xf numFmtId="167" fontId="0" fillId="3" borderId="9" xfId="0" applyNumberFormat="1" applyFill="1" applyBorder="1"/>
    <xf numFmtId="2" fontId="31" fillId="3" borderId="9" xfId="0" applyNumberFormat="1" applyFont="1" applyFill="1" applyBorder="1" applyAlignment="1">
      <alignment horizontal="right" vertical="center"/>
    </xf>
    <xf numFmtId="167" fontId="31" fillId="3" borderId="9" xfId="0" applyNumberFormat="1" applyFont="1" applyFill="1" applyBorder="1" applyAlignment="1">
      <alignment horizontal="right"/>
    </xf>
    <xf numFmtId="167" fontId="31" fillId="0" borderId="9" xfId="0" applyNumberFormat="1" applyFont="1" applyFill="1" applyBorder="1" applyAlignment="1">
      <alignment horizontal="center"/>
    </xf>
    <xf numFmtId="164" fontId="15" fillId="0" borderId="9" xfId="1" applyFont="1" applyBorder="1" applyAlignment="1">
      <alignment horizontal="center" vertical="center"/>
    </xf>
    <xf numFmtId="0" fontId="0" fillId="0" borderId="9" xfId="0" applyBorder="1" applyAlignment="1">
      <alignment horizontal="center"/>
    </xf>
    <xf numFmtId="165" fontId="0" fillId="0" borderId="9" xfId="1" applyNumberFormat="1" applyFont="1" applyBorder="1" applyAlignment="1">
      <alignment horizontal="center" vertical="center"/>
    </xf>
    <xf numFmtId="0" fontId="19" fillId="0" borderId="9" xfId="0" applyFont="1" applyBorder="1" applyAlignment="1">
      <alignment horizontal="center"/>
    </xf>
    <xf numFmtId="2" fontId="0" fillId="0" borderId="9" xfId="0" applyNumberFormat="1" applyFill="1" applyBorder="1" applyAlignment="1">
      <alignment horizontal="center" vertical="center" wrapText="1"/>
    </xf>
    <xf numFmtId="4" fontId="0" fillId="0" borderId="9" xfId="0" applyNumberFormat="1" applyFill="1" applyBorder="1" applyAlignment="1">
      <alignment horizontal="right" vertical="center"/>
    </xf>
    <xf numFmtId="1" fontId="0" fillId="0" borderId="9" xfId="0" applyNumberFormat="1" applyFill="1" applyBorder="1" applyAlignment="1">
      <alignment horizontal="center" vertical="center" wrapText="1"/>
    </xf>
    <xf numFmtId="2" fontId="8" fillId="0" borderId="9" xfId="0" applyNumberFormat="1" applyFont="1" applyBorder="1" applyAlignment="1">
      <alignment horizontal="center" vertical="center"/>
    </xf>
    <xf numFmtId="4" fontId="20" fillId="0" borderId="9" xfId="2" applyNumberFormat="1" applyFont="1" applyBorder="1" applyAlignment="1">
      <alignment horizontal="right" vertical="center" wrapText="1"/>
    </xf>
    <xf numFmtId="4" fontId="20" fillId="0" borderId="9" xfId="2" applyNumberFormat="1" applyFont="1" applyBorder="1" applyAlignment="1">
      <alignment horizontal="center" vertical="center" wrapText="1"/>
    </xf>
    <xf numFmtId="3" fontId="35" fillId="0" borderId="9" xfId="2" applyNumberFormat="1" applyFont="1" applyBorder="1" applyAlignment="1">
      <alignment horizontal="center" vertical="center" wrapText="1"/>
    </xf>
    <xf numFmtId="3" fontId="20" fillId="0" borderId="9" xfId="2" applyNumberFormat="1" applyFont="1" applyBorder="1" applyAlignment="1">
      <alignment horizontal="center" vertical="center" wrapText="1"/>
    </xf>
    <xf numFmtId="0" fontId="8" fillId="0" borderId="9" xfId="0" applyFont="1" applyBorder="1" applyAlignment="1">
      <alignment horizontal="center" vertical="center"/>
    </xf>
    <xf numFmtId="1" fontId="0" fillId="0" borderId="9" xfId="0" applyNumberFormat="1" applyFill="1" applyBorder="1" applyAlignment="1">
      <alignment horizontal="center" vertical="center"/>
    </xf>
    <xf numFmtId="0" fontId="34" fillId="4" borderId="9" xfId="0" applyFont="1" applyFill="1" applyBorder="1" applyAlignment="1">
      <alignment horizontal="justify" vertical="center" wrapText="1"/>
    </xf>
    <xf numFmtId="0" fontId="23" fillId="0" borderId="9" xfId="0" applyFont="1" applyFill="1" applyBorder="1" applyAlignment="1">
      <alignment horizontal="justify" vertical="center" wrapText="1"/>
    </xf>
    <xf numFmtId="0" fontId="24" fillId="0" borderId="9" xfId="0" applyFont="1" applyBorder="1" applyAlignment="1">
      <alignment horizontal="justify" vertical="center" wrapText="1"/>
    </xf>
    <xf numFmtId="0" fontId="0" fillId="0" borderId="9" xfId="0" applyFont="1" applyFill="1" applyBorder="1" applyAlignment="1">
      <alignment horizontal="center" vertical="center"/>
    </xf>
    <xf numFmtId="0" fontId="0" fillId="0" borderId="9" xfId="0" applyFont="1" applyBorder="1" applyAlignment="1">
      <alignment horizontal="center" vertical="center"/>
    </xf>
    <xf numFmtId="0" fontId="24" fillId="0" borderId="9" xfId="0" applyFont="1" applyFill="1" applyBorder="1" applyAlignment="1">
      <alignment horizontal="center" vertical="center" wrapText="1"/>
    </xf>
    <xf numFmtId="0" fontId="19" fillId="0" borderId="9" xfId="0" applyFont="1" applyFill="1" applyBorder="1"/>
    <xf numFmtId="2" fontId="0" fillId="3" borderId="9" xfId="0" applyNumberFormat="1" applyFill="1" applyBorder="1" applyAlignment="1">
      <alignment horizontal="center" vertical="center" wrapText="1"/>
    </xf>
    <xf numFmtId="0" fontId="24" fillId="0" borderId="9" xfId="0" applyFont="1" applyFill="1" applyBorder="1" applyAlignment="1">
      <alignment horizontal="justify" vertical="center" wrapText="1"/>
    </xf>
    <xf numFmtId="0" fontId="8" fillId="0" borderId="9" xfId="0" applyFont="1" applyFill="1" applyBorder="1" applyAlignment="1">
      <alignment horizontal="center" vertical="center"/>
    </xf>
    <xf numFmtId="0" fontId="23" fillId="0" borderId="9" xfId="0" applyFont="1" applyFill="1" applyBorder="1" applyAlignment="1">
      <alignment horizontal="center" vertical="center" wrapText="1"/>
    </xf>
    <xf numFmtId="0" fontId="8" fillId="3" borderId="9" xfId="0" applyFont="1" applyFill="1" applyBorder="1" applyAlignment="1">
      <alignment horizontal="center" vertical="center"/>
    </xf>
    <xf numFmtId="0" fontId="15" fillId="3" borderId="9" xfId="0" applyFont="1" applyFill="1" applyBorder="1" applyAlignment="1">
      <alignment horizontal="center" vertical="center"/>
    </xf>
    <xf numFmtId="0" fontId="38" fillId="0" borderId="9" xfId="0" applyFont="1" applyFill="1" applyBorder="1" applyAlignment="1">
      <alignment horizontal="justify" vertical="justify" wrapText="1"/>
    </xf>
    <xf numFmtId="0" fontId="7" fillId="3" borderId="9" xfId="0" applyFont="1" applyFill="1" applyBorder="1" applyAlignment="1">
      <alignment horizontal="center" vertical="center"/>
    </xf>
    <xf numFmtId="4" fontId="20" fillId="0" borderId="9" xfId="2" applyNumberFormat="1" applyFont="1" applyFill="1" applyBorder="1" applyAlignment="1">
      <alignment horizontal="justify" vertical="center" wrapText="1"/>
    </xf>
    <xf numFmtId="49" fontId="0" fillId="0" borderId="9" xfId="0" applyNumberFormat="1" applyFill="1" applyBorder="1" applyAlignment="1">
      <alignment horizontal="center" vertical="center" wrapText="1"/>
    </xf>
    <xf numFmtId="2" fontId="0" fillId="0" borderId="9" xfId="0" applyNumberFormat="1" applyFill="1" applyBorder="1" applyAlignment="1">
      <alignment horizontal="center" vertical="center"/>
    </xf>
    <xf numFmtId="0" fontId="40" fillId="5" borderId="9" xfId="0" applyFont="1" applyFill="1" applyBorder="1" applyAlignment="1">
      <alignment horizontal="right" vertical="top" wrapText="1"/>
    </xf>
    <xf numFmtId="0" fontId="0" fillId="5" borderId="9" xfId="0" applyFill="1" applyBorder="1" applyAlignment="1">
      <alignment horizontal="center" vertical="center"/>
    </xf>
    <xf numFmtId="0" fontId="11" fillId="5" borderId="9" xfId="0" applyFont="1" applyFill="1" applyBorder="1" applyAlignment="1">
      <alignment horizontal="center" vertical="center"/>
    </xf>
    <xf numFmtId="0" fontId="15" fillId="5" borderId="9" xfId="0" applyFont="1" applyFill="1" applyBorder="1" applyAlignment="1">
      <alignment horizontal="center" vertical="center"/>
    </xf>
    <xf numFmtId="164" fontId="15" fillId="5" borderId="9" xfId="1" applyFont="1" applyFill="1" applyBorder="1" applyAlignment="1">
      <alignment horizontal="center" vertical="center"/>
    </xf>
    <xf numFmtId="0" fontId="7" fillId="0" borderId="0" xfId="0" applyFont="1"/>
    <xf numFmtId="0" fontId="7" fillId="0" borderId="0" xfId="0" applyFont="1" applyAlignment="1">
      <alignment horizontal="right"/>
    </xf>
    <xf numFmtId="4" fontId="23" fillId="0" borderId="9" xfId="0" applyNumberFormat="1" applyFont="1" applyFill="1" applyBorder="1" applyAlignment="1">
      <alignment horizontal="right" vertical="center" wrapText="1"/>
    </xf>
    <xf numFmtId="0" fontId="7" fillId="0" borderId="9" xfId="0" applyFont="1" applyBorder="1" applyAlignment="1">
      <alignment horizontal="center" vertical="center"/>
    </xf>
    <xf numFmtId="2" fontId="7" fillId="3" borderId="9" xfId="0" applyNumberFormat="1" applyFont="1" applyFill="1" applyBorder="1" applyAlignment="1">
      <alignment horizontal="center" vertical="center" wrapText="1"/>
    </xf>
    <xf numFmtId="2" fontId="0" fillId="2" borderId="9" xfId="0" applyNumberFormat="1" applyFill="1" applyBorder="1" applyAlignment="1">
      <alignment horizontal="center" vertical="center" wrapText="1"/>
    </xf>
    <xf numFmtId="0" fontId="41" fillId="2" borderId="9" xfId="0" applyFont="1" applyFill="1" applyBorder="1" applyAlignment="1">
      <alignment horizontal="justify" vertical="top" wrapText="1"/>
    </xf>
    <xf numFmtId="0" fontId="42" fillId="2" borderId="9" xfId="0" applyFont="1" applyFill="1" applyBorder="1" applyAlignment="1">
      <alignment horizontal="justify" vertical="top" wrapText="1"/>
    </xf>
    <xf numFmtId="1" fontId="7" fillId="3" borderId="9" xfId="0" applyNumberFormat="1" applyFont="1" applyFill="1" applyBorder="1" applyAlignment="1">
      <alignment horizontal="center" vertical="center" wrapText="1"/>
    </xf>
    <xf numFmtId="4" fontId="0" fillId="3" borderId="9" xfId="0" applyNumberFormat="1" applyFill="1" applyBorder="1" applyAlignment="1">
      <alignment horizontal="right" vertical="center"/>
    </xf>
    <xf numFmtId="2" fontId="0" fillId="3" borderId="9" xfId="0" applyNumberFormat="1" applyFill="1" applyBorder="1" applyAlignment="1">
      <alignment horizontal="center" vertical="center"/>
    </xf>
    <xf numFmtId="168" fontId="0" fillId="3" borderId="9" xfId="0" applyNumberFormat="1" applyFill="1" applyBorder="1" applyAlignment="1">
      <alignment horizontal="right" vertical="center"/>
    </xf>
    <xf numFmtId="49" fontId="7" fillId="3" borderId="9" xfId="0" applyNumberFormat="1" applyFont="1" applyFill="1" applyBorder="1" applyAlignment="1">
      <alignment horizontal="center" vertical="center" wrapText="1"/>
    </xf>
    <xf numFmtId="0" fontId="35" fillId="2" borderId="9" xfId="9" applyFont="1" applyFill="1" applyBorder="1"/>
    <xf numFmtId="0" fontId="23" fillId="0" borderId="9" xfId="0" applyFont="1" applyFill="1" applyBorder="1" applyAlignment="1">
      <alignment horizontal="left" vertical="center" wrapText="1"/>
    </xf>
    <xf numFmtId="0" fontId="6" fillId="3" borderId="9" xfId="0" applyFont="1" applyFill="1" applyBorder="1" applyAlignment="1">
      <alignment horizontal="right" vertical="center" wrapText="1"/>
    </xf>
    <xf numFmtId="49" fontId="6" fillId="3" borderId="9" xfId="0" applyNumberFormat="1" applyFont="1" applyFill="1" applyBorder="1" applyAlignment="1">
      <alignment horizontal="right" vertical="center" wrapText="1"/>
    </xf>
    <xf numFmtId="0" fontId="42" fillId="3" borderId="9" xfId="0" applyFont="1" applyFill="1" applyBorder="1" applyAlignment="1">
      <alignment horizontal="justify" vertical="top" wrapText="1"/>
    </xf>
    <xf numFmtId="0" fontId="42" fillId="2" borderId="9" xfId="0" applyFont="1" applyFill="1" applyBorder="1" applyAlignment="1">
      <alignment horizontal="justify" vertical="center" wrapText="1"/>
    </xf>
    <xf numFmtId="2" fontId="43" fillId="3" borderId="9" xfId="0" applyNumberFormat="1" applyFont="1" applyFill="1" applyBorder="1" applyAlignment="1">
      <alignment horizontal="center" vertical="center"/>
    </xf>
    <xf numFmtId="49" fontId="5" fillId="3" borderId="9" xfId="0" applyNumberFormat="1" applyFont="1" applyFill="1" applyBorder="1" applyAlignment="1">
      <alignment horizontal="center" vertical="center" wrapText="1"/>
    </xf>
    <xf numFmtId="0" fontId="43" fillId="3" borderId="9" xfId="0" applyFont="1" applyFill="1" applyBorder="1" applyAlignment="1">
      <alignment horizontal="justify" vertical="top" wrapText="1"/>
    </xf>
    <xf numFmtId="0" fontId="43" fillId="3" borderId="9" xfId="0" applyFont="1" applyFill="1" applyBorder="1" applyAlignment="1">
      <alignment horizontal="justify" vertical="center" wrapText="1"/>
    </xf>
    <xf numFmtId="2" fontId="31" fillId="3" borderId="9" xfId="0" applyNumberFormat="1" applyFont="1" applyFill="1" applyBorder="1" applyAlignment="1">
      <alignment horizontal="center" vertical="center"/>
    </xf>
    <xf numFmtId="0" fontId="15" fillId="0" borderId="9" xfId="0" applyFont="1" applyFill="1" applyBorder="1" applyAlignment="1">
      <alignment horizontal="center" vertical="center"/>
    </xf>
    <xf numFmtId="0" fontId="20" fillId="0" borderId="9" xfId="0" applyFont="1" applyBorder="1" applyAlignment="1">
      <alignment horizontal="right" vertical="center"/>
    </xf>
    <xf numFmtId="0" fontId="43" fillId="0" borderId="9" xfId="0" applyFont="1" applyFill="1" applyBorder="1" applyAlignment="1">
      <alignment horizontal="justify" vertical="center" wrapText="1"/>
    </xf>
    <xf numFmtId="49" fontId="5" fillId="0" borderId="9" xfId="0" applyNumberFormat="1" applyFont="1" applyFill="1" applyBorder="1" applyAlignment="1">
      <alignment horizontal="center" vertical="center" wrapText="1"/>
    </xf>
    <xf numFmtId="0" fontId="42" fillId="0" borderId="9" xfId="0" applyFont="1" applyFill="1" applyBorder="1" applyAlignment="1">
      <alignment horizontal="justify" vertical="center" wrapText="1"/>
    </xf>
    <xf numFmtId="0" fontId="24" fillId="6" borderId="9" xfId="0" applyFont="1" applyFill="1" applyBorder="1" applyAlignment="1">
      <alignment horizontal="center" vertical="center"/>
    </xf>
    <xf numFmtId="0" fontId="24" fillId="7" borderId="9" xfId="0" applyFont="1" applyFill="1" applyBorder="1" applyAlignment="1">
      <alignment horizontal="center" vertical="center"/>
    </xf>
    <xf numFmtId="1" fontId="24" fillId="7" borderId="9" xfId="0" applyNumberFormat="1" applyFont="1" applyFill="1" applyBorder="1" applyAlignment="1">
      <alignment horizontal="center" vertical="center"/>
    </xf>
    <xf numFmtId="0" fontId="24" fillId="8" borderId="9" xfId="0" applyFont="1" applyFill="1" applyBorder="1" applyAlignment="1">
      <alignment horizontal="center" vertical="center"/>
    </xf>
    <xf numFmtId="0" fontId="23" fillId="8" borderId="9" xfId="0" applyFont="1" applyFill="1" applyBorder="1" applyAlignment="1">
      <alignment horizontal="center" vertical="center"/>
    </xf>
    <xf numFmtId="0" fontId="23" fillId="0" borderId="9" xfId="0" applyFont="1" applyBorder="1" applyAlignment="1">
      <alignment horizontal="center" vertical="center"/>
    </xf>
    <xf numFmtId="1" fontId="23" fillId="0" borderId="9" xfId="0" applyNumberFormat="1" applyFont="1" applyBorder="1" applyAlignment="1">
      <alignment horizontal="center" vertical="center"/>
    </xf>
    <xf numFmtId="0" fontId="24" fillId="0" borderId="9" xfId="0" applyFont="1" applyBorder="1" applyAlignment="1">
      <alignment horizontal="center" vertical="center"/>
    </xf>
    <xf numFmtId="0" fontId="24" fillId="0" borderId="9" xfId="0" applyFont="1" applyBorder="1" applyAlignment="1">
      <alignment horizontal="left" vertical="top" wrapText="1"/>
    </xf>
    <xf numFmtId="0" fontId="23" fillId="0" borderId="9" xfId="0" applyFont="1" applyBorder="1" applyAlignment="1">
      <alignment vertical="center" wrapText="1"/>
    </xf>
    <xf numFmtId="0" fontId="23" fillId="0" borderId="9" xfId="0" applyFont="1" applyBorder="1" applyAlignment="1">
      <alignment horizontal="center" vertical="center" wrapText="1"/>
    </xf>
    <xf numFmtId="0" fontId="23" fillId="0" borderId="9" xfId="0" applyFont="1" applyBorder="1" applyAlignment="1">
      <alignment horizontal="center"/>
    </xf>
    <xf numFmtId="0" fontId="35" fillId="8" borderId="9" xfId="0" applyFont="1" applyFill="1" applyBorder="1" applyAlignment="1">
      <alignment horizontal="left" vertical="center" wrapText="1"/>
    </xf>
    <xf numFmtId="0" fontId="24" fillId="8" borderId="9" xfId="0" applyFont="1" applyFill="1" applyBorder="1"/>
    <xf numFmtId="0" fontId="23" fillId="0" borderId="9" xfId="0" applyFont="1" applyBorder="1" applyAlignment="1">
      <alignment vertical="top" wrapText="1"/>
    </xf>
    <xf numFmtId="0" fontId="24" fillId="0" borderId="9" xfId="0" applyFont="1" applyBorder="1"/>
    <xf numFmtId="1" fontId="0" fillId="0" borderId="0" xfId="0" applyNumberFormat="1" applyAlignment="1">
      <alignment horizontal="center"/>
    </xf>
    <xf numFmtId="0" fontId="24" fillId="0" borderId="9" xfId="0" applyFont="1" applyBorder="1" applyAlignment="1">
      <alignment horizontal="center" vertical="center"/>
    </xf>
    <xf numFmtId="0" fontId="35" fillId="0" borderId="9" xfId="0" applyFont="1" applyBorder="1" applyAlignment="1">
      <alignment horizontal="left" vertical="center"/>
    </xf>
    <xf numFmtId="0" fontId="35" fillId="0" borderId="9" xfId="0" applyFont="1" applyBorder="1" applyAlignment="1">
      <alignment horizontal="left" vertical="center" wrapText="1"/>
    </xf>
    <xf numFmtId="0" fontId="44" fillId="0" borderId="9" xfId="0" applyFont="1" applyBorder="1" applyAlignment="1">
      <alignment horizontal="center" vertical="center"/>
    </xf>
    <xf numFmtId="0" fontId="44" fillId="0" borderId="9" xfId="0" applyFont="1" applyBorder="1"/>
    <xf numFmtId="0" fontId="24" fillId="0" borderId="9" xfId="0" applyFont="1" applyFill="1" applyBorder="1" applyAlignment="1">
      <alignment horizontal="center" vertical="center"/>
    </xf>
    <xf numFmtId="1" fontId="24" fillId="0" borderId="9" xfId="0" applyNumberFormat="1" applyFont="1" applyFill="1" applyBorder="1" applyAlignment="1">
      <alignment horizontal="center" vertical="center"/>
    </xf>
    <xf numFmtId="0" fontId="15" fillId="0" borderId="22" xfId="0" applyFont="1" applyBorder="1" applyAlignment="1">
      <alignment horizontal="center"/>
    </xf>
    <xf numFmtId="0" fontId="23" fillId="0" borderId="9" xfId="0" applyFont="1" applyFill="1" applyBorder="1" applyAlignment="1">
      <alignment horizontal="center" vertical="center"/>
    </xf>
    <xf numFmtId="0" fontId="15" fillId="0" borderId="0" xfId="0" applyFont="1" applyAlignment="1">
      <alignment horizontal="center"/>
    </xf>
    <xf numFmtId="0" fontId="23" fillId="0" borderId="9" xfId="0" applyFont="1" applyFill="1" applyBorder="1" applyAlignment="1">
      <alignment vertical="center" wrapText="1"/>
    </xf>
    <xf numFmtId="0" fontId="23" fillId="0" borderId="9" xfId="0" applyFont="1" applyFill="1" applyBorder="1" applyAlignment="1">
      <alignment horizontal="center"/>
    </xf>
    <xf numFmtId="0" fontId="23" fillId="0" borderId="9" xfId="0" applyFont="1" applyFill="1" applyBorder="1"/>
    <xf numFmtId="0" fontId="23" fillId="0" borderId="4" xfId="0" applyFont="1" applyFill="1" applyBorder="1" applyAlignment="1">
      <alignment horizontal="center" vertical="center"/>
    </xf>
    <xf numFmtId="0" fontId="20" fillId="0" borderId="4" xfId="0" applyFont="1" applyFill="1" applyBorder="1" applyAlignment="1">
      <alignment horizontal="left" vertical="center" wrapText="1"/>
    </xf>
    <xf numFmtId="0" fontId="30" fillId="3" borderId="9" xfId="0" applyFont="1" applyFill="1" applyBorder="1" applyAlignment="1">
      <alignment horizontal="center" vertical="center" wrapText="1"/>
    </xf>
    <xf numFmtId="0" fontId="0" fillId="9" borderId="18" xfId="0" applyFill="1" applyBorder="1"/>
    <xf numFmtId="0" fontId="0" fillId="9" borderId="18" xfId="0" applyFill="1" applyBorder="1" applyAlignment="1">
      <alignment vertical="center"/>
    </xf>
    <xf numFmtId="2" fontId="0" fillId="9" borderId="18" xfId="0" applyNumberFormat="1" applyFill="1" applyBorder="1"/>
    <xf numFmtId="2" fontId="0" fillId="9" borderId="18" xfId="0" applyNumberFormat="1" applyFill="1" applyBorder="1" applyAlignment="1">
      <alignment vertical="center"/>
    </xf>
    <xf numFmtId="0" fontId="0" fillId="9" borderId="18" xfId="0" applyFill="1" applyBorder="1" applyAlignment="1">
      <alignment horizontal="center" vertical="center"/>
    </xf>
    <xf numFmtId="0" fontId="38" fillId="9" borderId="18" xfId="0" applyFont="1" applyFill="1" applyBorder="1" applyAlignment="1">
      <alignment horizontal="center" vertical="top"/>
    </xf>
    <xf numFmtId="0" fontId="0" fillId="9" borderId="18" xfId="0" applyFill="1" applyBorder="1" applyAlignment="1">
      <alignment horizontal="center" vertical="top" wrapText="1"/>
    </xf>
    <xf numFmtId="0" fontId="0" fillId="9" borderId="18" xfId="0" applyFill="1" applyBorder="1" applyAlignment="1">
      <alignment horizontal="left" vertical="center" wrapText="1"/>
    </xf>
    <xf numFmtId="0" fontId="0" fillId="9" borderId="18" xfId="0" applyFill="1" applyBorder="1" applyAlignment="1">
      <alignment horizontal="center" vertical="center" wrapText="1"/>
    </xf>
    <xf numFmtId="49" fontId="0" fillId="9" borderId="18" xfId="0" applyNumberFormat="1" applyFill="1" applyBorder="1" applyAlignment="1">
      <alignment horizontal="center" vertical="top" wrapText="1"/>
    </xf>
    <xf numFmtId="49" fontId="0" fillId="9" borderId="18" xfId="0" applyNumberFormat="1" applyFill="1" applyBorder="1" applyAlignment="1">
      <alignment horizontal="center" vertical="center" wrapText="1"/>
    </xf>
    <xf numFmtId="2" fontId="39" fillId="9" borderId="18" xfId="0" applyNumberFormat="1" applyFont="1" applyFill="1" applyBorder="1" applyAlignment="1">
      <alignment horizontal="center" vertical="center" wrapText="1"/>
    </xf>
    <xf numFmtId="169" fontId="0" fillId="9" borderId="18" xfId="0" applyNumberFormat="1" applyFill="1" applyBorder="1" applyAlignment="1">
      <alignment horizontal="center" vertical="center"/>
    </xf>
    <xf numFmtId="49" fontId="28" fillId="9" borderId="18" xfId="0" applyNumberFormat="1" applyFont="1" applyFill="1" applyBorder="1" applyAlignment="1">
      <alignment horizontal="center" vertical="top" wrapText="1"/>
    </xf>
    <xf numFmtId="0" fontId="43" fillId="0" borderId="9" xfId="0" applyFont="1" applyBorder="1" applyAlignment="1">
      <alignment horizontal="justify" vertical="justify" wrapText="1"/>
    </xf>
    <xf numFmtId="0" fontId="0" fillId="0" borderId="18" xfId="0" applyBorder="1" applyAlignment="1">
      <alignment horizontal="center" vertical="center"/>
    </xf>
    <xf numFmtId="0" fontId="0" fillId="0" borderId="0" xfId="0" applyAlignment="1">
      <alignment horizontal="center" vertical="top"/>
    </xf>
    <xf numFmtId="0" fontId="23" fillId="0" borderId="23" xfId="0" applyFont="1" applyFill="1" applyBorder="1" applyAlignment="1">
      <alignment horizontal="center" vertical="center"/>
    </xf>
    <xf numFmtId="164" fontId="0" fillId="0" borderId="23" xfId="1" applyFont="1" applyBorder="1" applyAlignment="1">
      <alignment horizontal="center" vertical="center"/>
    </xf>
    <xf numFmtId="0" fontId="40" fillId="2" borderId="9" xfId="0" applyFont="1" applyFill="1" applyBorder="1" applyAlignment="1">
      <alignment horizontal="right" vertical="top" wrapText="1"/>
    </xf>
    <xf numFmtId="166" fontId="18" fillId="2" borderId="9" xfId="0" applyNumberFormat="1" applyFont="1" applyFill="1" applyBorder="1" applyAlignment="1">
      <alignment horizontal="center"/>
    </xf>
    <xf numFmtId="0" fontId="4" fillId="0" borderId="9" xfId="0" applyFont="1" applyFill="1" applyBorder="1" applyAlignment="1">
      <alignment horizontal="center" vertical="center"/>
    </xf>
    <xf numFmtId="0" fontId="0" fillId="0" borderId="21" xfId="0" applyBorder="1" applyAlignment="1">
      <alignment horizontal="center"/>
    </xf>
    <xf numFmtId="0" fontId="0" fillId="0" borderId="22" xfId="0" applyBorder="1"/>
    <xf numFmtId="0" fontId="0" fillId="0" borderId="22" xfId="0" applyBorder="1" applyAlignment="1">
      <alignment horizontal="center"/>
    </xf>
    <xf numFmtId="1" fontId="0" fillId="0" borderId="19" xfId="0" applyNumberFormat="1" applyBorder="1" applyAlignment="1">
      <alignment horizontal="center"/>
    </xf>
    <xf numFmtId="0" fontId="23" fillId="0" borderId="8" xfId="0" applyFont="1" applyFill="1" applyBorder="1" applyAlignment="1">
      <alignment horizontal="center" vertical="center"/>
    </xf>
    <xf numFmtId="1" fontId="23" fillId="0" borderId="8" xfId="0" applyNumberFormat="1" applyFont="1" applyBorder="1" applyAlignment="1">
      <alignment horizontal="center" vertical="center"/>
    </xf>
    <xf numFmtId="0" fontId="15" fillId="0" borderId="9" xfId="0" applyFont="1" applyBorder="1" applyAlignment="1">
      <alignment horizontal="center"/>
    </xf>
    <xf numFmtId="1" fontId="0" fillId="0" borderId="9" xfId="0" applyNumberFormat="1" applyBorder="1" applyAlignment="1">
      <alignment horizontal="center"/>
    </xf>
    <xf numFmtId="164" fontId="0" fillId="0" borderId="8" xfId="1" applyFont="1" applyBorder="1" applyAlignment="1">
      <alignment horizontal="center" vertical="center"/>
    </xf>
    <xf numFmtId="0" fontId="35" fillId="0" borderId="11" xfId="0" applyFont="1" applyFill="1" applyBorder="1" applyAlignment="1">
      <alignment horizontal="left" vertical="center" wrapText="1"/>
    </xf>
    <xf numFmtId="0" fontId="24" fillId="0" borderId="2" xfId="0" applyFont="1" applyFill="1" applyBorder="1" applyAlignment="1">
      <alignment horizontal="center" vertical="center"/>
    </xf>
    <xf numFmtId="0" fontId="24" fillId="0" borderId="9" xfId="0" applyFont="1" applyFill="1" applyBorder="1" applyAlignment="1">
      <alignment horizontal="left" vertical="top" wrapText="1"/>
    </xf>
    <xf numFmtId="0" fontId="35" fillId="0" borderId="9" xfId="0" applyFont="1" applyFill="1" applyBorder="1" applyAlignment="1">
      <alignment vertical="top" wrapText="1"/>
    </xf>
    <xf numFmtId="0" fontId="20" fillId="0" borderId="9" xfId="0" applyFont="1" applyFill="1" applyBorder="1" applyAlignment="1">
      <alignment horizontal="left" vertical="top" wrapText="1"/>
    </xf>
    <xf numFmtId="0" fontId="35" fillId="0" borderId="9" xfId="0" applyFont="1" applyFill="1" applyBorder="1" applyAlignment="1">
      <alignment horizontal="left" vertical="center" wrapText="1"/>
    </xf>
    <xf numFmtId="1" fontId="15" fillId="0" borderId="9" xfId="0" applyNumberFormat="1" applyFont="1" applyFill="1" applyBorder="1" applyAlignment="1">
      <alignment horizontal="center"/>
    </xf>
    <xf numFmtId="1" fontId="15" fillId="0" borderId="9" xfId="0" applyNumberFormat="1" applyFont="1" applyFill="1" applyBorder="1" applyAlignment="1">
      <alignment horizontal="center" vertical="center"/>
    </xf>
    <xf numFmtId="14" fontId="24" fillId="0" borderId="9" xfId="0" applyNumberFormat="1" applyFont="1" applyFill="1" applyBorder="1" applyAlignment="1">
      <alignment horizontal="center" vertical="center"/>
    </xf>
    <xf numFmtId="0" fontId="35" fillId="0" borderId="9" xfId="0" applyFont="1" applyFill="1" applyBorder="1" applyAlignment="1">
      <alignment horizontal="left" vertical="top" wrapText="1"/>
    </xf>
    <xf numFmtId="0" fontId="20" fillId="0" borderId="9" xfId="0" applyFont="1" applyFill="1" applyBorder="1" applyAlignment="1">
      <alignment horizontal="left" vertical="center" wrapText="1"/>
    </xf>
    <xf numFmtId="0" fontId="35" fillId="0" borderId="9" xfId="0" applyFont="1" applyFill="1" applyBorder="1" applyAlignment="1">
      <alignment horizontal="justify" vertical="top" wrapText="1"/>
    </xf>
    <xf numFmtId="0" fontId="24" fillId="0" borderId="9" xfId="0" applyFont="1" applyFill="1" applyBorder="1" applyAlignment="1">
      <alignment horizontal="left" vertical="top"/>
    </xf>
    <xf numFmtId="0" fontId="24" fillId="0" borderId="9" xfId="0" applyFont="1" applyFill="1" applyBorder="1" applyAlignment="1">
      <alignment horizontal="left"/>
    </xf>
    <xf numFmtId="0" fontId="23" fillId="0" borderId="9" xfId="0" applyFont="1" applyFill="1" applyBorder="1" applyAlignment="1">
      <alignment vertical="center"/>
    </xf>
    <xf numFmtId="0" fontId="23" fillId="0" borderId="9" xfId="0" applyFont="1" applyFill="1" applyBorder="1" applyAlignment="1">
      <alignment horizontal="left" wrapText="1"/>
    </xf>
    <xf numFmtId="0" fontId="23" fillId="0" borderId="9" xfId="0" applyFont="1" applyFill="1" applyBorder="1" applyAlignment="1">
      <alignment horizontal="left" vertical="top" wrapText="1"/>
    </xf>
    <xf numFmtId="0" fontId="15" fillId="0" borderId="9" xfId="0" applyFont="1" applyFill="1" applyBorder="1" applyAlignment="1">
      <alignment horizontal="left" vertical="center" wrapText="1"/>
    </xf>
    <xf numFmtId="0" fontId="0" fillId="0" borderId="9" xfId="0" applyFill="1" applyBorder="1" applyAlignment="1">
      <alignment horizontal="center"/>
    </xf>
    <xf numFmtId="0" fontId="15" fillId="0" borderId="9" xfId="0" applyFont="1" applyFill="1" applyBorder="1" applyAlignment="1">
      <alignment horizontal="center"/>
    </xf>
    <xf numFmtId="0" fontId="24" fillId="0" borderId="8" xfId="0" applyFont="1" applyFill="1" applyBorder="1" applyAlignment="1">
      <alignment horizontal="center" vertical="center"/>
    </xf>
    <xf numFmtId="0" fontId="24" fillId="0" borderId="8" xfId="0" applyFont="1" applyFill="1" applyBorder="1" applyAlignment="1">
      <alignment horizontal="left" vertical="center"/>
    </xf>
    <xf numFmtId="0" fontId="0" fillId="0" borderId="0" xfId="0" applyFill="1"/>
    <xf numFmtId="0" fontId="11" fillId="0" borderId="9" xfId="0" applyFont="1" applyFill="1" applyBorder="1" applyAlignment="1">
      <alignment horizontal="justify" vertical="justify" wrapText="1"/>
    </xf>
    <xf numFmtId="1" fontId="15" fillId="0" borderId="0" xfId="0" applyNumberFormat="1" applyFont="1" applyFill="1" applyAlignment="1">
      <alignment horizontal="center"/>
    </xf>
    <xf numFmtId="0" fontId="45" fillId="0" borderId="9" xfId="0" applyFont="1" applyFill="1" applyBorder="1" applyAlignment="1">
      <alignment horizontal="center" vertical="center" wrapText="1"/>
    </xf>
    <xf numFmtId="0" fontId="28" fillId="0" borderId="9" xfId="0" applyNumberFormat="1" applyFont="1" applyFill="1" applyBorder="1" applyAlignment="1">
      <alignment horizontal="center" vertical="center" wrapText="1"/>
    </xf>
    <xf numFmtId="0" fontId="30" fillId="0" borderId="9" xfId="0" applyFont="1" applyFill="1" applyBorder="1" applyAlignment="1">
      <alignment horizontal="center" vertical="center" wrapText="1"/>
    </xf>
    <xf numFmtId="1" fontId="15" fillId="0" borderId="8" xfId="0" applyNumberFormat="1" applyFont="1" applyFill="1" applyBorder="1" applyAlignment="1">
      <alignment horizontal="center"/>
    </xf>
    <xf numFmtId="0" fontId="20" fillId="0" borderId="11" xfId="0" applyFont="1" applyFill="1" applyBorder="1" applyAlignment="1">
      <alignment horizontal="left" vertical="center" wrapText="1"/>
    </xf>
    <xf numFmtId="0" fontId="24" fillId="0" borderId="24" xfId="0" applyFont="1" applyFill="1" applyBorder="1" applyAlignment="1">
      <alignment horizontal="center" vertical="center"/>
    </xf>
    <xf numFmtId="1" fontId="15" fillId="0" borderId="23" xfId="0" applyNumberFormat="1" applyFont="1" applyFill="1" applyBorder="1" applyAlignment="1">
      <alignment horizontal="center" vertical="center"/>
    </xf>
    <xf numFmtId="0" fontId="20" fillId="0" borderId="9" xfId="0" applyFont="1" applyFill="1" applyBorder="1" applyAlignment="1">
      <alignment horizontal="center" vertical="center" wrapText="1"/>
    </xf>
    <xf numFmtId="0" fontId="0" fillId="0" borderId="0" xfId="0" applyFill="1" applyAlignment="1">
      <alignment horizontal="center"/>
    </xf>
    <xf numFmtId="0" fontId="15" fillId="0" borderId="0" xfId="0" applyFont="1" applyFill="1" applyAlignment="1">
      <alignment horizontal="center"/>
    </xf>
    <xf numFmtId="0" fontId="24" fillId="0" borderId="9" xfId="0" applyFont="1" applyFill="1" applyBorder="1" applyAlignment="1">
      <alignment vertical="center"/>
    </xf>
    <xf numFmtId="0" fontId="24" fillId="0" borderId="9" xfId="0" applyFont="1" applyFill="1" applyBorder="1"/>
    <xf numFmtId="0" fontId="24" fillId="0" borderId="9" xfId="0" applyFont="1" applyFill="1" applyBorder="1" applyAlignment="1">
      <alignment horizontal="left" vertical="center"/>
    </xf>
    <xf numFmtId="0" fontId="24" fillId="0" borderId="21" xfId="0" applyFont="1" applyFill="1" applyBorder="1" applyAlignment="1"/>
    <xf numFmtId="0" fontId="24" fillId="5" borderId="9" xfId="0" applyFont="1" applyFill="1" applyBorder="1" applyAlignment="1"/>
    <xf numFmtId="3" fontId="24" fillId="5" borderId="9" xfId="0" applyNumberFormat="1" applyFont="1" applyFill="1" applyBorder="1" applyAlignment="1">
      <alignment horizontal="right"/>
    </xf>
    <xf numFmtId="0" fontId="3" fillId="0" borderId="9" xfId="0" applyFont="1" applyFill="1" applyBorder="1" applyAlignment="1">
      <alignment horizontal="justify" vertical="center" wrapText="1"/>
    </xf>
    <xf numFmtId="0" fontId="0" fillId="0" borderId="21" xfId="0" applyFill="1" applyBorder="1" applyAlignment="1">
      <alignment horizontal="center"/>
    </xf>
    <xf numFmtId="0" fontId="0" fillId="0" borderId="22" xfId="0" applyFill="1" applyBorder="1"/>
    <xf numFmtId="0" fontId="0" fillId="0" borderId="22" xfId="0" applyFill="1" applyBorder="1" applyAlignment="1">
      <alignment horizontal="center"/>
    </xf>
    <xf numFmtId="0" fontId="15" fillId="0" borderId="22" xfId="0" applyFont="1" applyFill="1" applyBorder="1" applyAlignment="1">
      <alignment horizontal="center"/>
    </xf>
    <xf numFmtId="4" fontId="18" fillId="2" borderId="9" xfId="0" applyNumberFormat="1" applyFont="1" applyFill="1" applyBorder="1" applyAlignment="1">
      <alignment horizontal="center"/>
    </xf>
    <xf numFmtId="0" fontId="3" fillId="0" borderId="0" xfId="0" applyFont="1" applyFill="1"/>
    <xf numFmtId="0" fontId="18" fillId="7" borderId="9" xfId="0" applyFont="1" applyFill="1" applyBorder="1" applyAlignment="1">
      <alignment horizontal="center" vertical="center"/>
    </xf>
    <xf numFmtId="0" fontId="18" fillId="7" borderId="9" xfId="0" applyFont="1" applyFill="1" applyBorder="1"/>
    <xf numFmtId="0" fontId="24" fillId="0" borderId="9" xfId="0" applyFont="1" applyBorder="1" applyAlignment="1">
      <alignment vertical="top" wrapText="1"/>
    </xf>
    <xf numFmtId="0" fontId="23" fillId="0" borderId="9" xfId="0" applyFont="1" applyBorder="1"/>
    <xf numFmtId="0" fontId="23" fillId="0" borderId="9" xfId="0" applyFont="1" applyBorder="1" applyAlignment="1">
      <alignment wrapText="1"/>
    </xf>
    <xf numFmtId="0" fontId="3" fillId="0" borderId="0" xfId="0" applyFont="1"/>
    <xf numFmtId="0" fontId="3" fillId="0" borderId="0" xfId="0" applyFont="1" applyAlignment="1">
      <alignment vertical="center"/>
    </xf>
    <xf numFmtId="0" fontId="3" fillId="0" borderId="0" xfId="0" applyFont="1" applyAlignment="1">
      <alignment horizontal="center" vertical="center"/>
    </xf>
    <xf numFmtId="0" fontId="15" fillId="0" borderId="0" xfId="0" applyFont="1"/>
    <xf numFmtId="0" fontId="24" fillId="0" borderId="9" xfId="0" applyFont="1" applyBorder="1" applyAlignment="1">
      <alignment horizontal="center"/>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3" fillId="0" borderId="13" xfId="0" applyFont="1" applyBorder="1" applyAlignment="1">
      <alignment horizontal="center" vertical="center"/>
    </xf>
    <xf numFmtId="0" fontId="3" fillId="0" borderId="9" xfId="0" applyFont="1" applyBorder="1" applyAlignment="1">
      <alignment horizontal="left" vertical="center" wrapText="1"/>
    </xf>
    <xf numFmtId="0" fontId="3" fillId="0" borderId="9" xfId="0" applyFont="1" applyBorder="1" applyAlignment="1">
      <alignment horizontal="center" vertical="center"/>
    </xf>
    <xf numFmtId="164" fontId="3" fillId="0" borderId="14" xfId="0" applyNumberFormat="1" applyFont="1" applyBorder="1" applyAlignment="1">
      <alignment horizontal="center" vertical="center"/>
    </xf>
    <xf numFmtId="0" fontId="15" fillId="0" borderId="9" xfId="0" applyFont="1" applyBorder="1" applyAlignment="1">
      <alignment horizontal="left" vertical="center"/>
    </xf>
    <xf numFmtId="0" fontId="3" fillId="0" borderId="9" xfId="0" applyFont="1" applyBorder="1" applyAlignment="1">
      <alignment vertical="center" wrapText="1"/>
    </xf>
    <xf numFmtId="164" fontId="3" fillId="0" borderId="14" xfId="0" applyNumberFormat="1" applyFont="1" applyBorder="1" applyAlignment="1">
      <alignment vertical="center"/>
    </xf>
    <xf numFmtId="0" fontId="15" fillId="0" borderId="9" xfId="0" applyFont="1" applyBorder="1" applyAlignment="1">
      <alignment vertical="center"/>
    </xf>
    <xf numFmtId="0" fontId="3" fillId="0" borderId="14" xfId="0" applyFont="1" applyBorder="1" applyAlignment="1">
      <alignment vertical="center"/>
    </xf>
    <xf numFmtId="0" fontId="15" fillId="0" borderId="2" xfId="0" applyFont="1" applyBorder="1" applyAlignment="1">
      <alignment vertical="center"/>
    </xf>
    <xf numFmtId="0" fontId="3" fillId="0" borderId="2" xfId="0" applyFont="1" applyBorder="1" applyAlignment="1">
      <alignment vertical="center" wrapText="1"/>
    </xf>
    <xf numFmtId="0" fontId="15" fillId="0" borderId="2" xfId="0" applyFont="1" applyBorder="1" applyAlignment="1">
      <alignment vertical="center" wrapText="1"/>
    </xf>
    <xf numFmtId="0" fontId="3" fillId="0" borderId="8" xfId="0" applyFont="1" applyBorder="1" applyAlignment="1">
      <alignment horizontal="center" vertical="center"/>
    </xf>
    <xf numFmtId="0" fontId="3" fillId="0" borderId="10" xfId="0" applyFont="1" applyBorder="1" applyAlignment="1">
      <alignment vertical="center"/>
    </xf>
    <xf numFmtId="0" fontId="3" fillId="0" borderId="15" xfId="0" applyFont="1" applyBorder="1" applyAlignment="1">
      <alignment horizontal="center" vertical="center"/>
    </xf>
    <xf numFmtId="164" fontId="3" fillId="0" borderId="10" xfId="0" applyNumberFormat="1" applyFont="1" applyBorder="1" applyAlignment="1">
      <alignment vertical="center"/>
    </xf>
    <xf numFmtId="0" fontId="3" fillId="0" borderId="9" xfId="0" applyFont="1" applyBorder="1" applyAlignment="1">
      <alignment vertical="center"/>
    </xf>
    <xf numFmtId="0" fontId="3" fillId="0" borderId="21" xfId="0" applyFont="1" applyFill="1" applyBorder="1" applyAlignment="1">
      <alignment horizontal="center"/>
    </xf>
    <xf numFmtId="0" fontId="3" fillId="0" borderId="22" xfId="0" applyFont="1" applyFill="1" applyBorder="1" applyAlignment="1">
      <alignment horizontal="center"/>
    </xf>
    <xf numFmtId="164" fontId="15" fillId="0" borderId="22" xfId="0" applyNumberFormat="1" applyFont="1" applyFill="1" applyBorder="1" applyAlignment="1">
      <alignment vertical="center"/>
    </xf>
    <xf numFmtId="174" fontId="15" fillId="0" borderId="9" xfId="1" applyNumberFormat="1" applyFont="1" applyBorder="1" applyAlignment="1">
      <alignment horizontal="center" vertical="center"/>
    </xf>
    <xf numFmtId="164" fontId="15" fillId="0" borderId="0" xfId="1" applyFont="1" applyAlignment="1">
      <alignment horizontal="center" vertical="center"/>
    </xf>
    <xf numFmtId="0" fontId="3" fillId="0" borderId="21" xfId="0" applyFont="1" applyBorder="1" applyAlignment="1">
      <alignment horizontal="center" vertical="center"/>
    </xf>
    <xf numFmtId="0" fontId="3" fillId="0" borderId="22" xfId="0" applyFont="1" applyBorder="1" applyAlignment="1">
      <alignment vertical="center" wrapText="1"/>
    </xf>
    <xf numFmtId="0" fontId="3" fillId="0" borderId="22" xfId="0" applyFont="1" applyBorder="1" applyAlignment="1">
      <alignment horizontal="center" vertical="center"/>
    </xf>
    <xf numFmtId="164" fontId="15" fillId="0" borderId="22" xfId="1" applyFont="1" applyBorder="1" applyAlignment="1">
      <alignment horizontal="center" vertical="center"/>
    </xf>
    <xf numFmtId="164" fontId="15" fillId="5" borderId="14" xfId="0" applyNumberFormat="1" applyFont="1" applyFill="1" applyBorder="1" applyAlignment="1">
      <alignment vertical="center"/>
    </xf>
    <xf numFmtId="0" fontId="3" fillId="0" borderId="9" xfId="0" applyFont="1" applyFill="1" applyBorder="1" applyAlignment="1">
      <alignment vertical="center"/>
    </xf>
    <xf numFmtId="0" fontId="3" fillId="2" borderId="9" xfId="0" applyFont="1" applyFill="1" applyBorder="1" applyAlignment="1">
      <alignment vertical="center"/>
    </xf>
    <xf numFmtId="0" fontId="3" fillId="0" borderId="9" xfId="0" applyFont="1" applyBorder="1" applyAlignment="1">
      <alignment horizontal="center" vertical="center" wrapText="1"/>
    </xf>
    <xf numFmtId="174" fontId="15" fillId="5" borderId="9" xfId="0" applyNumberFormat="1" applyFont="1" applyFill="1" applyBorder="1" applyAlignment="1">
      <alignment horizontal="center" vertical="center"/>
    </xf>
    <xf numFmtId="174" fontId="15" fillId="0" borderId="16" xfId="0" applyNumberFormat="1" applyFont="1" applyBorder="1" applyAlignment="1">
      <alignment vertical="center"/>
    </xf>
    <xf numFmtId="164" fontId="3" fillId="0" borderId="9" xfId="0" applyNumberFormat="1" applyFont="1" applyBorder="1" applyAlignment="1">
      <alignment vertical="center"/>
    </xf>
    <xf numFmtId="0" fontId="35" fillId="0" borderId="9" xfId="9" applyFont="1" applyFill="1" applyBorder="1"/>
    <xf numFmtId="0" fontId="14" fillId="0" borderId="9" xfId="3" applyFont="1" applyBorder="1" applyAlignment="1">
      <alignment horizontal="center" vertical="center" wrapText="1"/>
    </xf>
    <xf numFmtId="0" fontId="43" fillId="0" borderId="0" xfId="0" applyNumberFormat="1" applyFont="1" applyAlignment="1"/>
    <xf numFmtId="0" fontId="15" fillId="3" borderId="9" xfId="0" applyFont="1" applyFill="1" applyBorder="1" applyAlignment="1">
      <alignment horizontal="center" vertical="center" wrapText="1"/>
    </xf>
    <xf numFmtId="0" fontId="52" fillId="3" borderId="9" xfId="0" applyNumberFormat="1" applyFont="1" applyFill="1" applyBorder="1" applyAlignment="1">
      <alignment horizontal="center" vertical="center" wrapText="1"/>
    </xf>
    <xf numFmtId="0" fontId="52" fillId="3" borderId="9" xfId="0" applyFont="1" applyFill="1" applyBorder="1" applyAlignment="1">
      <alignment horizontal="center" vertical="center" wrapText="1"/>
    </xf>
    <xf numFmtId="171" fontId="15" fillId="0" borderId="9" xfId="0" applyNumberFormat="1" applyFont="1" applyFill="1" applyBorder="1" applyAlignment="1">
      <alignment horizontal="center" vertical="center" readingOrder="1"/>
    </xf>
    <xf numFmtId="0" fontId="35" fillId="0" borderId="9" xfId="10" applyFont="1" applyFill="1" applyBorder="1" applyAlignment="1">
      <alignment horizontal="justify" vertical="center" wrapText="1" readingOrder="1"/>
    </xf>
    <xf numFmtId="171" fontId="35" fillId="0" borderId="9" xfId="10" applyNumberFormat="1" applyFont="1" applyFill="1" applyBorder="1" applyAlignment="1">
      <alignment horizontal="center" vertical="center" wrapText="1" readingOrder="1"/>
    </xf>
    <xf numFmtId="2" fontId="3" fillId="0" borderId="9" xfId="0" applyNumberFormat="1" applyFont="1" applyFill="1" applyBorder="1" applyAlignment="1">
      <alignment horizontal="center" vertical="center" readingOrder="1"/>
    </xf>
    <xf numFmtId="0" fontId="15" fillId="0" borderId="9" xfId="0" applyNumberFormat="1" applyFont="1" applyFill="1" applyBorder="1" applyAlignment="1">
      <alignment horizontal="center" vertical="center" readingOrder="1"/>
    </xf>
    <xf numFmtId="0" fontId="20" fillId="0" borderId="9" xfId="0" applyFont="1" applyFill="1" applyBorder="1" applyAlignment="1">
      <alignment horizontal="justify" vertical="center" wrapText="1"/>
    </xf>
    <xf numFmtId="171" fontId="20" fillId="0" borderId="9" xfId="11" applyNumberFormat="1" applyFont="1" applyFill="1" applyBorder="1" applyAlignment="1">
      <alignment horizontal="center" vertical="center" wrapText="1" readingOrder="1"/>
    </xf>
    <xf numFmtId="2" fontId="20" fillId="0" borderId="9" xfId="0" applyNumberFormat="1" applyFont="1" applyFill="1" applyBorder="1" applyAlignment="1">
      <alignment horizontal="center" vertical="center" readingOrder="1"/>
    </xf>
    <xf numFmtId="0" fontId="3" fillId="0" borderId="9" xfId="0" applyNumberFormat="1" applyFont="1" applyFill="1" applyBorder="1" applyAlignment="1">
      <alignment horizontal="center" vertical="center" readingOrder="1"/>
    </xf>
    <xf numFmtId="0" fontId="35" fillId="0" borderId="9" xfId="0" applyFont="1" applyFill="1" applyBorder="1" applyAlignment="1">
      <alignment vertical="center" wrapText="1" readingOrder="1"/>
    </xf>
    <xf numFmtId="0" fontId="20" fillId="0" borderId="9" xfId="0" applyFont="1" applyFill="1" applyBorder="1" applyAlignment="1">
      <alignment horizontal="center" vertical="center" readingOrder="1"/>
    </xf>
    <xf numFmtId="166" fontId="20" fillId="0" borderId="9" xfId="0" applyNumberFormat="1" applyFont="1" applyFill="1" applyBorder="1" applyAlignment="1">
      <alignment horizontal="justify" vertical="center" wrapText="1" readingOrder="1"/>
    </xf>
    <xf numFmtId="0" fontId="20" fillId="0" borderId="9" xfId="0" applyFont="1" applyFill="1" applyBorder="1" applyAlignment="1">
      <alignment horizontal="center" vertical="center" wrapText="1" readingOrder="1"/>
    </xf>
    <xf numFmtId="0" fontId="20" fillId="0" borderId="9" xfId="0" applyFont="1" applyFill="1" applyBorder="1" applyAlignment="1">
      <alignment horizontal="justify" vertical="center" wrapText="1" readingOrder="1"/>
    </xf>
    <xf numFmtId="0" fontId="35" fillId="0" borderId="9" xfId="12" applyFont="1" applyFill="1" applyBorder="1" applyAlignment="1">
      <alignment horizontal="center" vertical="center" wrapText="1" readingOrder="1"/>
    </xf>
    <xf numFmtId="0" fontId="35" fillId="0" borderId="9" xfId="12" applyFont="1" applyFill="1" applyBorder="1" applyAlignment="1">
      <alignment horizontal="justify" vertical="center" wrapText="1" readingOrder="1"/>
    </xf>
    <xf numFmtId="0" fontId="20" fillId="0" borderId="9" xfId="12" applyFont="1" applyFill="1" applyBorder="1" applyAlignment="1">
      <alignment horizontal="center" vertical="center" wrapText="1" readingOrder="1"/>
    </xf>
    <xf numFmtId="0" fontId="20" fillId="0" borderId="9" xfId="12" applyFont="1" applyFill="1" applyBorder="1" applyAlignment="1">
      <alignment horizontal="justify" vertical="center" wrapText="1" readingOrder="1"/>
    </xf>
    <xf numFmtId="166" fontId="35" fillId="0" borderId="9" xfId="0" applyNumberFormat="1" applyFont="1" applyFill="1" applyBorder="1" applyAlignment="1">
      <alignment horizontal="justify" vertical="center" wrapText="1" readingOrder="1"/>
    </xf>
    <xf numFmtId="0" fontId="35" fillId="0" borderId="9" xfId="0" applyFont="1" applyFill="1" applyBorder="1" applyAlignment="1">
      <alignment horizontal="center" vertical="center" readingOrder="1"/>
    </xf>
    <xf numFmtId="0" fontId="3" fillId="0" borderId="0" xfId="0" applyNumberFormat="1" applyFont="1" applyAlignment="1">
      <alignment horizontal="center"/>
    </xf>
    <xf numFmtId="0" fontId="43" fillId="0" borderId="0" xfId="0" applyNumberFormat="1" applyFont="1" applyAlignment="1">
      <alignment horizontal="center"/>
    </xf>
    <xf numFmtId="2" fontId="35" fillId="0" borderId="9" xfId="0" applyNumberFormat="1" applyFont="1" applyFill="1" applyBorder="1" applyAlignment="1">
      <alignment horizontal="center" vertical="center" readingOrder="1"/>
    </xf>
    <xf numFmtId="0" fontId="42" fillId="0" borderId="0" xfId="0" applyNumberFormat="1" applyFont="1" applyAlignment="1">
      <alignment horizontal="center"/>
    </xf>
    <xf numFmtId="1" fontId="35" fillId="0" borderId="9" xfId="12" applyNumberFormat="1" applyFont="1" applyFill="1" applyBorder="1" applyAlignment="1">
      <alignment horizontal="center" vertical="center" wrapText="1" readingOrder="1"/>
    </xf>
    <xf numFmtId="0" fontId="3" fillId="0" borderId="9" xfId="0" applyNumberFormat="1" applyFont="1" applyFill="1" applyBorder="1" applyAlignment="1">
      <alignment horizontal="center" vertical="center" wrapText="1"/>
    </xf>
    <xf numFmtId="0" fontId="42" fillId="0" borderId="9" xfId="0" applyNumberFormat="1" applyFont="1" applyFill="1" applyBorder="1" applyAlignment="1">
      <alignment horizontal="left" vertical="center" wrapText="1"/>
    </xf>
    <xf numFmtId="169" fontId="42" fillId="0" borderId="9" xfId="0" applyNumberFormat="1" applyFont="1" applyFill="1" applyBorder="1" applyAlignment="1">
      <alignment horizontal="center" vertical="center" wrapText="1"/>
    </xf>
    <xf numFmtId="169" fontId="43" fillId="0" borderId="9" xfId="0" applyNumberFormat="1" applyFont="1" applyFill="1" applyBorder="1" applyAlignment="1">
      <alignment horizontal="center" vertical="center" wrapText="1"/>
    </xf>
    <xf numFmtId="169" fontId="3" fillId="0" borderId="9" xfId="0" applyNumberFormat="1" applyFont="1" applyFill="1" applyBorder="1" applyAlignment="1">
      <alignment horizontal="center" vertical="center" wrapText="1"/>
    </xf>
    <xf numFmtId="0" fontId="43" fillId="0" borderId="9" xfId="0" applyNumberFormat="1" applyFont="1" applyFill="1" applyBorder="1" applyAlignment="1">
      <alignment horizontal="justify" vertical="center" wrapText="1"/>
    </xf>
    <xf numFmtId="0" fontId="43" fillId="0" borderId="9" xfId="0" applyFont="1" applyFill="1" applyBorder="1" applyAlignment="1">
      <alignment horizontal="center" vertical="center"/>
    </xf>
    <xf numFmtId="0" fontId="42" fillId="0" borderId="9" xfId="0" applyFont="1" applyFill="1" applyBorder="1" applyAlignment="1">
      <alignment horizontal="center" vertical="center"/>
    </xf>
    <xf numFmtId="49" fontId="3" fillId="0" borderId="9" xfId="0" applyNumberFormat="1" applyFont="1" applyFill="1" applyBorder="1" applyAlignment="1">
      <alignment horizontal="center" vertical="center" wrapText="1"/>
    </xf>
    <xf numFmtId="0" fontId="43" fillId="0" borderId="9" xfId="0" applyNumberFormat="1" applyFont="1" applyFill="1" applyBorder="1" applyAlignment="1">
      <alignment vertical="center" wrapText="1"/>
    </xf>
    <xf numFmtId="0" fontId="43" fillId="0" borderId="9" xfId="0" applyNumberFormat="1" applyFont="1" applyFill="1" applyBorder="1" applyAlignment="1">
      <alignment horizontal="center" vertical="center" wrapText="1"/>
    </xf>
    <xf numFmtId="49" fontId="43" fillId="0" borderId="9" xfId="0" applyNumberFormat="1" applyFont="1" applyFill="1" applyBorder="1" applyAlignment="1">
      <alignment horizontal="center" vertical="center" wrapText="1"/>
    </xf>
    <xf numFmtId="1" fontId="42" fillId="0" borderId="9" xfId="0" applyNumberFormat="1" applyFont="1" applyFill="1" applyBorder="1" applyAlignment="1">
      <alignment horizontal="center" vertical="center"/>
    </xf>
    <xf numFmtId="164" fontId="0" fillId="0" borderId="9" xfId="1" applyFont="1" applyFill="1" applyBorder="1" applyAlignment="1">
      <alignment horizontal="center" vertical="center"/>
    </xf>
    <xf numFmtId="0" fontId="42" fillId="0" borderId="9" xfId="0" applyNumberFormat="1" applyFont="1" applyFill="1" applyBorder="1" applyAlignment="1">
      <alignment vertical="center" wrapText="1"/>
    </xf>
    <xf numFmtId="1" fontId="3" fillId="0" borderId="9" xfId="0" applyNumberFormat="1" applyFont="1" applyFill="1" applyBorder="1" applyAlignment="1">
      <alignment horizontal="center" vertical="center"/>
    </xf>
    <xf numFmtId="0" fontId="43" fillId="0" borderId="9" xfId="0" applyFont="1" applyFill="1" applyBorder="1" applyAlignment="1">
      <alignment horizontal="center" vertical="center" wrapText="1"/>
    </xf>
    <xf numFmtId="172" fontId="3" fillId="0" borderId="9" xfId="0" applyNumberFormat="1" applyFont="1" applyFill="1" applyBorder="1" applyAlignment="1">
      <alignment horizontal="center" vertical="center" wrapText="1"/>
    </xf>
    <xf numFmtId="171" fontId="3" fillId="0" borderId="9" xfId="0" applyNumberFormat="1" applyFont="1" applyFill="1" applyBorder="1" applyAlignment="1">
      <alignment horizontal="center" vertical="center"/>
    </xf>
    <xf numFmtId="1" fontId="43" fillId="0" borderId="9" xfId="0" applyNumberFormat="1" applyFont="1" applyFill="1" applyBorder="1" applyAlignment="1">
      <alignment horizontal="center" vertical="center"/>
    </xf>
    <xf numFmtId="171" fontId="3" fillId="0" borderId="9" xfId="0" applyNumberFormat="1" applyFont="1" applyFill="1" applyBorder="1" applyAlignment="1">
      <alignment horizontal="center" vertical="center" wrapText="1"/>
    </xf>
    <xf numFmtId="0" fontId="42" fillId="0" borderId="9" xfId="0" applyFont="1" applyFill="1" applyBorder="1" applyAlignment="1">
      <alignment horizontal="center" vertical="center" wrapText="1"/>
    </xf>
    <xf numFmtId="164" fontId="15" fillId="2" borderId="9" xfId="1" applyFont="1" applyFill="1" applyBorder="1" applyAlignment="1">
      <alignment horizontal="center" vertical="center"/>
    </xf>
    <xf numFmtId="0" fontId="18" fillId="0" borderId="1" xfId="0" applyFont="1" applyBorder="1" applyAlignment="1">
      <alignment horizontal="left" vertical="center"/>
    </xf>
    <xf numFmtId="0" fontId="0" fillId="9" borderId="25" xfId="0" applyFill="1" applyBorder="1" applyAlignment="1">
      <alignment horizontal="center" vertical="top"/>
    </xf>
    <xf numFmtId="0" fontId="0" fillId="9" borderId="25" xfId="0" applyFill="1" applyBorder="1"/>
    <xf numFmtId="0" fontId="0" fillId="9" borderId="25" xfId="0" applyFill="1" applyBorder="1" applyAlignment="1">
      <alignment vertical="center"/>
    </xf>
    <xf numFmtId="49" fontId="39" fillId="9" borderId="9" xfId="0" applyNumberFormat="1" applyFont="1" applyFill="1" applyBorder="1" applyAlignment="1">
      <alignment horizontal="center" vertical="top"/>
    </xf>
    <xf numFmtId="0" fontId="0" fillId="9" borderId="9" xfId="0" applyFill="1" applyBorder="1" applyAlignment="1"/>
    <xf numFmtId="0" fontId="0" fillId="9" borderId="9" xfId="0" applyFill="1" applyBorder="1" applyAlignment="1">
      <alignment vertical="center"/>
    </xf>
    <xf numFmtId="0" fontId="11" fillId="0" borderId="9" xfId="0" applyFont="1" applyBorder="1" applyAlignment="1">
      <alignment horizontal="justify" vertical="center" wrapText="1"/>
    </xf>
    <xf numFmtId="49" fontId="39" fillId="9" borderId="17" xfId="0" applyNumberFormat="1" applyFont="1" applyFill="1" applyBorder="1" applyAlignment="1">
      <alignment horizontal="center" vertical="top"/>
    </xf>
    <xf numFmtId="2" fontId="0" fillId="9" borderId="20" xfId="0" applyNumberFormat="1" applyFill="1" applyBorder="1"/>
    <xf numFmtId="0" fontId="39" fillId="0" borderId="9" xfId="0" applyFont="1" applyFill="1" applyBorder="1" applyAlignment="1">
      <alignment horizontal="left"/>
    </xf>
    <xf numFmtId="0" fontId="15" fillId="0" borderId="1" xfId="0" applyFont="1" applyBorder="1" applyAlignment="1">
      <alignment horizontal="center" vertical="center"/>
    </xf>
    <xf numFmtId="0" fontId="15" fillId="2" borderId="1" xfId="0" applyFont="1" applyFill="1" applyBorder="1"/>
    <xf numFmtId="0" fontId="55" fillId="0" borderId="9" xfId="9" applyFont="1" applyFill="1" applyBorder="1"/>
    <xf numFmtId="0" fontId="20" fillId="0" borderId="26" xfId="0" applyFont="1" applyFill="1" applyBorder="1" applyAlignment="1">
      <alignment horizontal="justify" vertical="center" wrapText="1"/>
    </xf>
    <xf numFmtId="171" fontId="42" fillId="0" borderId="26" xfId="0" applyNumberFormat="1" applyFont="1" applyFill="1" applyBorder="1" applyAlignment="1">
      <alignment horizontal="center" vertical="top"/>
    </xf>
    <xf numFmtId="0" fontId="42" fillId="0" borderId="26" xfId="0" applyFont="1" applyFill="1" applyBorder="1" applyAlignment="1">
      <alignment horizontal="justify" vertical="justify" wrapText="1"/>
    </xf>
    <xf numFmtId="175" fontId="15" fillId="0" borderId="26" xfId="0" applyNumberFormat="1" applyFont="1" applyBorder="1" applyAlignment="1">
      <alignment horizontal="center" vertical="center"/>
    </xf>
    <xf numFmtId="171" fontId="43" fillId="0" borderId="26" xfId="0" applyNumberFormat="1" applyFont="1" applyFill="1" applyBorder="1" applyAlignment="1">
      <alignment horizontal="center" vertical="top"/>
    </xf>
    <xf numFmtId="0" fontId="43" fillId="0" borderId="26" xfId="0" applyFont="1" applyFill="1" applyBorder="1" applyAlignment="1">
      <alignment horizontal="justify" vertical="top" wrapText="1"/>
    </xf>
    <xf numFmtId="0" fontId="3" fillId="0" borderId="26" xfId="0" applyFont="1" applyBorder="1" applyAlignment="1">
      <alignment horizontal="center" vertical="center"/>
    </xf>
    <xf numFmtId="164" fontId="49" fillId="0" borderId="26" xfId="1" applyNumberFormat="1" applyFont="1" applyFill="1" applyBorder="1" applyAlignment="1">
      <alignment horizontal="right" vertical="center"/>
    </xf>
    <xf numFmtId="173" fontId="43" fillId="0" borderId="26" xfId="0" applyNumberFormat="1" applyFont="1" applyFill="1" applyBorder="1" applyAlignment="1">
      <alignment horizontal="center"/>
    </xf>
    <xf numFmtId="0" fontId="43" fillId="0" borderId="26" xfId="0" applyFont="1" applyFill="1" applyBorder="1" applyAlignment="1">
      <alignment horizontal="center"/>
    </xf>
    <xf numFmtId="175" fontId="43" fillId="0" borderId="26" xfId="0" applyNumberFormat="1" applyFont="1" applyFill="1" applyBorder="1" applyAlignment="1">
      <alignment horizontal="center"/>
    </xf>
    <xf numFmtId="164" fontId="49" fillId="0" borderId="26" xfId="1" applyNumberFormat="1" applyFont="1" applyFill="1" applyBorder="1" applyAlignment="1">
      <alignment horizontal="right"/>
    </xf>
    <xf numFmtId="175" fontId="43" fillId="0" borderId="26" xfId="0" applyNumberFormat="1" applyFont="1" applyFill="1" applyBorder="1" applyAlignment="1">
      <alignment horizontal="center" vertical="center"/>
    </xf>
    <xf numFmtId="1" fontId="56" fillId="0" borderId="26" xfId="0" applyNumberFormat="1" applyFont="1" applyFill="1" applyBorder="1" applyAlignment="1">
      <alignment horizontal="center"/>
    </xf>
    <xf numFmtId="0" fontId="43" fillId="0" borderId="26" xfId="0" applyFont="1" applyFill="1" applyBorder="1" applyAlignment="1">
      <alignment horizontal="justify" vertical="justify" wrapText="1"/>
    </xf>
    <xf numFmtId="1" fontId="56" fillId="0" borderId="26" xfId="0" applyNumberFormat="1" applyFont="1" applyFill="1" applyBorder="1" applyAlignment="1">
      <alignment horizontal="center" vertical="center"/>
    </xf>
    <xf numFmtId="0" fontId="43" fillId="0" borderId="26" xfId="0" applyFont="1" applyFill="1" applyBorder="1" applyAlignment="1">
      <alignment horizontal="justify" vertical="center" wrapText="1"/>
    </xf>
    <xf numFmtId="0" fontId="42" fillId="0" borderId="26" xfId="0" applyFont="1" applyFill="1" applyBorder="1" applyAlignment="1">
      <alignment horizontal="justify" vertical="center" wrapText="1"/>
    </xf>
    <xf numFmtId="1" fontId="43" fillId="0" borderId="26" xfId="0" applyNumberFormat="1" applyFont="1" applyFill="1" applyBorder="1" applyAlignment="1">
      <alignment horizontal="center"/>
    </xf>
    <xf numFmtId="1" fontId="43" fillId="0" borderId="26" xfId="0" applyNumberFormat="1" applyFont="1" applyFill="1" applyBorder="1" applyAlignment="1">
      <alignment horizontal="center" vertical="center"/>
    </xf>
    <xf numFmtId="0" fontId="15" fillId="9" borderId="9" xfId="0" applyFont="1" applyFill="1" applyBorder="1" applyAlignment="1"/>
    <xf numFmtId="0" fontId="15" fillId="9" borderId="25" xfId="0" applyFont="1" applyFill="1" applyBorder="1"/>
    <xf numFmtId="2" fontId="15" fillId="9" borderId="18" xfId="0" applyNumberFormat="1" applyFont="1" applyFill="1" applyBorder="1"/>
    <xf numFmtId="175" fontId="42" fillId="0" borderId="26" xfId="0" applyNumberFormat="1" applyFont="1" applyFill="1" applyBorder="1" applyAlignment="1">
      <alignment horizontal="center"/>
    </xf>
    <xf numFmtId="175" fontId="42" fillId="0" borderId="26" xfId="0" applyNumberFormat="1" applyFont="1" applyFill="1" applyBorder="1" applyAlignment="1">
      <alignment horizontal="center" vertical="center"/>
    </xf>
    <xf numFmtId="2" fontId="15" fillId="9" borderId="18" xfId="0" applyNumberFormat="1" applyFont="1" applyFill="1" applyBorder="1" applyAlignment="1">
      <alignment horizontal="center" vertical="center" wrapText="1"/>
    </xf>
    <xf numFmtId="0" fontId="42" fillId="2" borderId="26" xfId="0" applyFont="1" applyFill="1" applyBorder="1" applyAlignment="1">
      <alignment horizontal="justify" vertical="justify" wrapText="1"/>
    </xf>
    <xf numFmtId="164" fontId="43" fillId="0" borderId="26" xfId="1" applyNumberFormat="1" applyFont="1" applyFill="1" applyBorder="1" applyAlignment="1">
      <alignment horizontal="right"/>
    </xf>
    <xf numFmtId="0" fontId="20" fillId="0" borderId="26" xfId="0" applyFont="1" applyFill="1" applyBorder="1" applyAlignment="1">
      <alignment horizontal="justify" vertical="top" wrapText="1"/>
    </xf>
    <xf numFmtId="0" fontId="43" fillId="0" borderId="26" xfId="0" applyFont="1" applyFill="1" applyBorder="1" applyAlignment="1">
      <alignment horizontal="center" vertical="top"/>
    </xf>
    <xf numFmtId="173" fontId="43" fillId="0" borderId="26" xfId="0" applyNumberFormat="1" applyFont="1" applyFill="1" applyBorder="1" applyAlignment="1">
      <alignment horizontal="center" vertical="center"/>
    </xf>
    <xf numFmtId="0" fontId="43" fillId="0" borderId="26" xfId="0" applyNumberFormat="1" applyFont="1" applyFill="1" applyBorder="1" applyAlignment="1">
      <alignment horizontal="center" vertical="center"/>
    </xf>
    <xf numFmtId="0" fontId="43" fillId="0" borderId="26" xfId="0" applyNumberFormat="1" applyFont="1" applyFill="1" applyBorder="1" applyAlignment="1">
      <alignment horizontal="center"/>
    </xf>
    <xf numFmtId="164" fontId="43" fillId="0" borderId="26" xfId="1" applyNumberFormat="1" applyFont="1" applyFill="1" applyBorder="1" applyAlignment="1">
      <alignment horizontal="right" vertical="center"/>
    </xf>
    <xf numFmtId="0" fontId="3" fillId="9" borderId="18" xfId="0" applyFont="1" applyFill="1" applyBorder="1" applyAlignment="1">
      <alignment horizontal="left" vertical="center" wrapText="1"/>
    </xf>
    <xf numFmtId="0" fontId="0" fillId="0" borderId="18" xfId="0" applyFill="1" applyBorder="1" applyAlignment="1">
      <alignment horizontal="center" vertical="center"/>
    </xf>
    <xf numFmtId="49" fontId="0" fillId="0" borderId="18" xfId="0" applyNumberFormat="1" applyFill="1" applyBorder="1" applyAlignment="1">
      <alignment horizontal="center" vertical="center" wrapText="1"/>
    </xf>
    <xf numFmtId="2" fontId="39" fillId="0" borderId="18" xfId="0" applyNumberFormat="1" applyFont="1" applyFill="1" applyBorder="1" applyAlignment="1">
      <alignment horizontal="center" vertical="center" wrapText="1"/>
    </xf>
    <xf numFmtId="169" fontId="0" fillId="0" borderId="18" xfId="0" applyNumberFormat="1" applyFill="1" applyBorder="1" applyAlignment="1">
      <alignment horizontal="center" vertical="center"/>
    </xf>
    <xf numFmtId="2" fontId="0" fillId="0" borderId="26" xfId="0" applyNumberFormat="1" applyFill="1" applyBorder="1" applyAlignment="1">
      <alignment horizontal="center" vertical="center" wrapText="1"/>
    </xf>
    <xf numFmtId="0" fontId="8" fillId="3" borderId="26" xfId="0" applyFont="1" applyFill="1" applyBorder="1" applyAlignment="1">
      <alignment horizontal="center" vertical="center"/>
    </xf>
    <xf numFmtId="49" fontId="5" fillId="3" borderId="26" xfId="0" applyNumberFormat="1" applyFont="1" applyFill="1" applyBorder="1" applyAlignment="1">
      <alignment horizontal="center" vertical="center" wrapText="1"/>
    </xf>
    <xf numFmtId="0" fontId="24" fillId="0" borderId="26" xfId="0" applyFont="1" applyFill="1" applyBorder="1" applyAlignment="1">
      <alignment horizontal="center" vertical="center" wrapText="1"/>
    </xf>
    <xf numFmtId="4" fontId="0" fillId="3" borderId="26" xfId="0" applyNumberFormat="1" applyFill="1" applyBorder="1" applyAlignment="1">
      <alignment horizontal="right" vertical="center"/>
    </xf>
    <xf numFmtId="0" fontId="0" fillId="0" borderId="18" xfId="0" applyFill="1" applyBorder="1" applyAlignment="1">
      <alignment vertical="center"/>
    </xf>
    <xf numFmtId="0" fontId="0" fillId="0" borderId="18" xfId="0" applyFill="1" applyBorder="1"/>
    <xf numFmtId="0" fontId="0" fillId="0" borderId="18" xfId="0" applyFill="1" applyBorder="1" applyAlignment="1">
      <alignment horizontal="center" vertical="center" wrapText="1"/>
    </xf>
    <xf numFmtId="171" fontId="42" fillId="0" borderId="9" xfId="0" applyNumberFormat="1" applyFont="1" applyFill="1" applyBorder="1" applyAlignment="1">
      <alignment horizontal="center" vertical="top"/>
    </xf>
    <xf numFmtId="0" fontId="20" fillId="0" borderId="9" xfId="0" applyFont="1" applyFill="1" applyBorder="1" applyAlignment="1">
      <alignment horizontal="justify" vertical="justify" wrapText="1"/>
    </xf>
    <xf numFmtId="173" fontId="20" fillId="0" borderId="9" xfId="0" applyNumberFormat="1" applyFont="1" applyFill="1" applyBorder="1" applyAlignment="1">
      <alignment horizontal="center"/>
    </xf>
    <xf numFmtId="0" fontId="20" fillId="0" borderId="9" xfId="0" applyFont="1" applyFill="1" applyBorder="1" applyAlignment="1">
      <alignment horizontal="center"/>
    </xf>
    <xf numFmtId="175" fontId="20" fillId="0" borderId="9" xfId="0" applyNumberFormat="1" applyFont="1" applyFill="1" applyBorder="1" applyAlignment="1">
      <alignment horizontal="center"/>
    </xf>
    <xf numFmtId="164" fontId="20" fillId="0" borderId="9" xfId="1" applyNumberFormat="1" applyFont="1" applyFill="1" applyBorder="1" applyAlignment="1">
      <alignment horizontal="right"/>
    </xf>
    <xf numFmtId="176" fontId="20" fillId="0" borderId="9" xfId="0" applyNumberFormat="1" applyFont="1" applyFill="1" applyBorder="1" applyAlignment="1">
      <alignment horizontal="center" vertical="top"/>
    </xf>
    <xf numFmtId="0" fontId="20" fillId="0" borderId="9" xfId="0" applyFont="1" applyFill="1" applyBorder="1" applyAlignment="1">
      <alignment horizontal="justify" vertical="top" wrapText="1"/>
    </xf>
    <xf numFmtId="1" fontId="56" fillId="0" borderId="9" xfId="0" applyNumberFormat="1" applyFont="1" applyFill="1" applyBorder="1" applyAlignment="1">
      <alignment horizontal="center"/>
    </xf>
    <xf numFmtId="164" fontId="43" fillId="0" borderId="9" xfId="1" applyNumberFormat="1" applyFont="1" applyFill="1" applyBorder="1" applyAlignment="1">
      <alignment horizontal="right"/>
    </xf>
    <xf numFmtId="49" fontId="0" fillId="9" borderId="0" xfId="0" applyNumberFormat="1" applyFill="1" applyBorder="1" applyAlignment="1">
      <alignment horizontal="center" vertical="top" wrapText="1"/>
    </xf>
    <xf numFmtId="0" fontId="0" fillId="0" borderId="0" xfId="0" applyFill="1" applyBorder="1" applyAlignment="1">
      <alignment horizontal="center" vertical="center"/>
    </xf>
    <xf numFmtId="49" fontId="0" fillId="0" borderId="0" xfId="0" applyNumberFormat="1" applyFill="1" applyBorder="1" applyAlignment="1">
      <alignment horizontal="center" vertical="center" wrapText="1"/>
    </xf>
    <xf numFmtId="2" fontId="39" fillId="0" borderId="0" xfId="0" applyNumberFormat="1" applyFont="1" applyFill="1" applyBorder="1" applyAlignment="1">
      <alignment horizontal="center" vertical="center" wrapText="1"/>
    </xf>
    <xf numFmtId="169" fontId="0" fillId="0" borderId="0" xfId="0" applyNumberFormat="1" applyFill="1" applyBorder="1" applyAlignment="1">
      <alignment horizontal="center" vertical="center"/>
    </xf>
    <xf numFmtId="0" fontId="0" fillId="9" borderId="18" xfId="0" applyFill="1" applyBorder="1" applyAlignment="1">
      <alignment horizontal="center" wrapText="1"/>
    </xf>
    <xf numFmtId="49" fontId="0" fillId="9" borderId="18" xfId="0" applyNumberFormat="1" applyFill="1" applyBorder="1" applyAlignment="1">
      <alignment horizontal="center" wrapText="1"/>
    </xf>
    <xf numFmtId="2" fontId="39" fillId="9" borderId="18" xfId="0" applyNumberFormat="1" applyFont="1" applyFill="1" applyBorder="1" applyAlignment="1">
      <alignment horizontal="center" wrapText="1"/>
    </xf>
    <xf numFmtId="0" fontId="38" fillId="0" borderId="18" xfId="0" applyFont="1" applyFill="1" applyBorder="1" applyAlignment="1">
      <alignment horizontal="left" vertical="center" wrapText="1"/>
    </xf>
    <xf numFmtId="176" fontId="35" fillId="0" borderId="9" xfId="0" applyNumberFormat="1" applyFont="1" applyFill="1" applyBorder="1" applyAlignment="1">
      <alignment horizontal="center" vertical="top"/>
    </xf>
    <xf numFmtId="0" fontId="35" fillId="0" borderId="9" xfId="0" applyNumberFormat="1" applyFont="1" applyFill="1" applyBorder="1" applyAlignment="1">
      <alignment horizontal="center" vertical="top"/>
    </xf>
    <xf numFmtId="0" fontId="42" fillId="0" borderId="26" xfId="0" applyNumberFormat="1" applyFont="1" applyFill="1" applyBorder="1" applyAlignment="1">
      <alignment horizontal="center" wrapText="1"/>
    </xf>
    <xf numFmtId="0" fontId="20" fillId="0" borderId="26" xfId="0" applyNumberFormat="1" applyFont="1" applyFill="1" applyBorder="1" applyAlignment="1">
      <alignment horizontal="justify" vertical="justify" wrapText="1"/>
    </xf>
    <xf numFmtId="0" fontId="0" fillId="0" borderId="26" xfId="0" applyFont="1" applyFill="1" applyBorder="1" applyAlignment="1">
      <alignment horizontal="left" vertical="center" wrapText="1"/>
    </xf>
    <xf numFmtId="164" fontId="20" fillId="0" borderId="26" xfId="1" applyNumberFormat="1" applyFont="1" applyFill="1" applyBorder="1" applyAlignment="1">
      <alignment horizontal="right"/>
    </xf>
    <xf numFmtId="0" fontId="43" fillId="0" borderId="26" xfId="0" applyNumberFormat="1" applyFont="1" applyFill="1" applyBorder="1" applyAlignment="1">
      <alignment horizontal="justify" vertical="justify" wrapText="1"/>
    </xf>
    <xf numFmtId="0" fontId="43" fillId="0" borderId="26" xfId="0" applyNumberFormat="1" applyFont="1" applyFill="1" applyBorder="1" applyAlignment="1">
      <alignment horizontal="justify" vertical="top" wrapText="1"/>
    </xf>
    <xf numFmtId="0" fontId="42" fillId="0" borderId="26" xfId="0" applyNumberFormat="1" applyFont="1" applyFill="1" applyBorder="1" applyAlignment="1">
      <alignment horizontal="left" vertical="justify" wrapText="1"/>
    </xf>
    <xf numFmtId="1" fontId="20" fillId="0" borderId="26" xfId="0" applyNumberFormat="1" applyFont="1" applyFill="1" applyBorder="1" applyAlignment="1">
      <alignment horizontal="center" vertical="top" wrapText="1"/>
    </xf>
    <xf numFmtId="1" fontId="20" fillId="0" borderId="26" xfId="0" applyNumberFormat="1" applyFont="1" applyFill="1" applyBorder="1" applyAlignment="1">
      <alignment horizontal="center" vertical="top"/>
    </xf>
    <xf numFmtId="0" fontId="20" fillId="0" borderId="26" xfId="0" applyFont="1" applyFill="1" applyBorder="1" applyAlignment="1">
      <alignment horizontal="justify" vertical="justify" wrapText="1"/>
    </xf>
    <xf numFmtId="173" fontId="20" fillId="0" borderId="26" xfId="0" applyNumberFormat="1" applyFont="1" applyFill="1" applyBorder="1" applyAlignment="1">
      <alignment horizontal="center"/>
    </xf>
    <xf numFmtId="171" fontId="35" fillId="0" borderId="26" xfId="0" applyNumberFormat="1" applyFont="1" applyFill="1" applyBorder="1" applyAlignment="1">
      <alignment horizontal="center" vertical="top" wrapText="1"/>
    </xf>
    <xf numFmtId="0" fontId="42" fillId="0" borderId="26" xfId="0" applyFont="1" applyFill="1" applyBorder="1" applyAlignment="1">
      <alignment horizontal="left" vertical="justify" wrapText="1"/>
    </xf>
    <xf numFmtId="171" fontId="20" fillId="0" borderId="26" xfId="0" applyNumberFormat="1" applyFont="1" applyFill="1" applyBorder="1" applyAlignment="1">
      <alignment horizontal="center" vertical="top" wrapText="1"/>
    </xf>
    <xf numFmtId="0" fontId="42" fillId="0" borderId="26" xfId="0" applyFont="1" applyFill="1" applyBorder="1" applyAlignment="1">
      <alignment horizontal="center" vertical="justify" wrapText="1"/>
    </xf>
    <xf numFmtId="0" fontId="43" fillId="0" borderId="26" xfId="0" applyFont="1" applyFill="1" applyBorder="1" applyAlignment="1">
      <alignment vertical="justify" wrapText="1"/>
    </xf>
    <xf numFmtId="0" fontId="20" fillId="2" borderId="9" xfId="0" applyFont="1" applyFill="1" applyBorder="1" applyAlignment="1">
      <alignment horizontal="justify" vertical="justify" wrapText="1"/>
    </xf>
    <xf numFmtId="0" fontId="39" fillId="2" borderId="18" xfId="0" applyFont="1" applyFill="1" applyBorder="1" applyAlignment="1">
      <alignment horizontal="left" vertical="center" wrapText="1"/>
    </xf>
    <xf numFmtId="0" fontId="42" fillId="2" borderId="26" xfId="0" applyNumberFormat="1" applyFont="1" applyFill="1" applyBorder="1" applyAlignment="1">
      <alignment horizontal="left" wrapText="1"/>
    </xf>
    <xf numFmtId="171" fontId="20" fillId="0" borderId="26" xfId="0" applyNumberFormat="1" applyFont="1" applyFill="1" applyBorder="1" applyAlignment="1">
      <alignment horizontal="center" vertical="center" wrapText="1"/>
    </xf>
    <xf numFmtId="0" fontId="19" fillId="2" borderId="26" xfId="0" applyFont="1" applyFill="1" applyBorder="1"/>
    <xf numFmtId="0" fontId="3" fillId="0" borderId="26" xfId="0" applyFont="1" applyBorder="1" applyAlignment="1">
      <alignment horizontal="center"/>
    </xf>
    <xf numFmtId="0" fontId="42" fillId="0" borderId="26" xfId="0" applyNumberFormat="1" applyFont="1" applyBorder="1" applyAlignment="1">
      <alignment horizontal="center" vertical="center"/>
    </xf>
    <xf numFmtId="0" fontId="42" fillId="0" borderId="26" xfId="0" applyFont="1" applyBorder="1" applyAlignment="1">
      <alignment horizontal="justify" vertical="justify" wrapText="1"/>
    </xf>
    <xf numFmtId="0" fontId="43" fillId="0" borderId="26" xfId="0" applyFont="1" applyBorder="1" applyAlignment="1">
      <alignment horizontal="justify" vertical="justify" wrapText="1"/>
    </xf>
    <xf numFmtId="0" fontId="43" fillId="0" borderId="26" xfId="0" applyFont="1" applyBorder="1" applyAlignment="1">
      <alignment horizontal="center"/>
    </xf>
    <xf numFmtId="2" fontId="43" fillId="0" borderId="26" xfId="0" applyNumberFormat="1" applyFont="1" applyBorder="1" applyAlignment="1">
      <alignment horizontal="center"/>
    </xf>
    <xf numFmtId="175" fontId="43" fillId="0" borderId="26" xfId="0" applyNumberFormat="1" applyFont="1" applyBorder="1" applyAlignment="1">
      <alignment horizontal="center"/>
    </xf>
    <xf numFmtId="0" fontId="43" fillId="0" borderId="26" xfId="0" applyFont="1" applyBorder="1" applyAlignment="1">
      <alignment horizontal="justify" vertical="center" wrapText="1"/>
    </xf>
    <xf numFmtId="2" fontId="43" fillId="0" borderId="26" xfId="0" applyNumberFormat="1" applyFont="1" applyFill="1" applyBorder="1" applyAlignment="1">
      <alignment horizontal="center"/>
    </xf>
    <xf numFmtId="0" fontId="20" fillId="0" borderId="26" xfId="0" applyFont="1" applyBorder="1" applyAlignment="1">
      <alignment horizontal="center"/>
    </xf>
    <xf numFmtId="2" fontId="20" fillId="0" borderId="26" xfId="0" applyNumberFormat="1" applyFont="1" applyBorder="1" applyAlignment="1">
      <alignment horizontal="center"/>
    </xf>
    <xf numFmtId="175" fontId="20" fillId="0" borderId="26" xfId="0" applyNumberFormat="1" applyFont="1" applyBorder="1" applyAlignment="1">
      <alignment horizontal="center"/>
    </xf>
    <xf numFmtId="0" fontId="42" fillId="0" borderId="26" xfId="0" applyFont="1" applyBorder="1" applyAlignment="1">
      <alignment horizontal="center"/>
    </xf>
    <xf numFmtId="2" fontId="42" fillId="0" borderId="26" xfId="0" applyNumberFormat="1" applyFont="1" applyBorder="1" applyAlignment="1">
      <alignment horizontal="center" vertical="justify" wrapText="1"/>
    </xf>
    <xf numFmtId="175" fontId="42" fillId="0" borderId="26" xfId="0" applyNumberFormat="1" applyFont="1" applyBorder="1" applyAlignment="1">
      <alignment horizontal="center"/>
    </xf>
    <xf numFmtId="175" fontId="35" fillId="0" borderId="26" xfId="0" applyNumberFormat="1" applyFont="1" applyFill="1" applyBorder="1" applyAlignment="1">
      <alignment horizontal="center"/>
    </xf>
    <xf numFmtId="49" fontId="39" fillId="2" borderId="18" xfId="0" applyNumberFormat="1" applyFont="1" applyFill="1" applyBorder="1" applyAlignment="1">
      <alignment horizontal="center" vertical="top"/>
    </xf>
    <xf numFmtId="171" fontId="54" fillId="2" borderId="26" xfId="0" applyNumberFormat="1" applyFont="1" applyFill="1" applyBorder="1" applyAlignment="1">
      <alignment horizontal="center" vertical="center" wrapText="1"/>
    </xf>
    <xf numFmtId="171" fontId="58" fillId="2" borderId="26" xfId="0" applyNumberFormat="1" applyFont="1" applyFill="1" applyBorder="1" applyAlignment="1">
      <alignment horizontal="center" vertical="top"/>
    </xf>
    <xf numFmtId="0" fontId="58" fillId="2" borderId="26" xfId="0" applyNumberFormat="1" applyFont="1" applyFill="1" applyBorder="1" applyAlignment="1">
      <alignment horizontal="left" vertical="top" wrapText="1"/>
    </xf>
    <xf numFmtId="0" fontId="23" fillId="0" borderId="26" xfId="0" applyFont="1" applyBorder="1" applyAlignment="1">
      <alignment horizontal="justify" vertical="justify" wrapText="1"/>
    </xf>
    <xf numFmtId="164" fontId="20" fillId="0" borderId="26" xfId="1" applyNumberFormat="1" applyFont="1" applyFill="1" applyBorder="1" applyAlignment="1">
      <alignment horizontal="right" vertical="center"/>
    </xf>
    <xf numFmtId="0" fontId="3" fillId="0" borderId="0" xfId="0" applyFont="1" applyAlignment="1">
      <alignment horizontal="center" vertical="top"/>
    </xf>
    <xf numFmtId="0" fontId="15" fillId="0" borderId="9" xfId="0" applyFont="1" applyBorder="1" applyAlignment="1">
      <alignment horizontal="center" vertical="center" readingOrder="1"/>
    </xf>
    <xf numFmtId="2" fontId="35" fillId="0" borderId="9" xfId="0" applyNumberFormat="1" applyFont="1" applyBorder="1" applyAlignment="1">
      <alignment horizontal="left" vertical="center" wrapText="1" readingOrder="1"/>
    </xf>
    <xf numFmtId="2" fontId="3" fillId="0" borderId="9" xfId="0" applyNumberFormat="1" applyFont="1" applyBorder="1" applyAlignment="1">
      <alignment horizontal="center" vertical="center" readingOrder="1"/>
    </xf>
    <xf numFmtId="2" fontId="35" fillId="0" borderId="9" xfId="0" applyNumberFormat="1" applyFont="1" applyBorder="1" applyAlignment="1">
      <alignment horizontal="center" vertical="center" wrapText="1" readingOrder="1"/>
    </xf>
    <xf numFmtId="2" fontId="20" fillId="0" borderId="9" xfId="0" applyNumberFormat="1" applyFont="1" applyBorder="1" applyAlignment="1">
      <alignment horizontal="center" vertical="center" readingOrder="1"/>
    </xf>
    <xf numFmtId="2" fontId="20" fillId="0" borderId="9" xfId="0" applyNumberFormat="1" applyFont="1" applyBorder="1" applyAlignment="1">
      <alignment horizontal="justify" vertical="center" wrapText="1" readingOrder="1"/>
    </xf>
    <xf numFmtId="2" fontId="35" fillId="0" borderId="9" xfId="0" applyNumberFormat="1" applyFont="1" applyBorder="1" applyAlignment="1">
      <alignment horizontal="center" vertical="center" readingOrder="1"/>
    </xf>
    <xf numFmtId="0" fontId="20" fillId="0" borderId="9" xfId="11" applyFont="1" applyBorder="1" applyAlignment="1">
      <alignment horizontal="justify" vertical="center" wrapText="1" readingOrder="1"/>
    </xf>
    <xf numFmtId="0" fontId="35" fillId="0" borderId="9" xfId="11" applyFont="1" applyBorder="1" applyAlignment="1">
      <alignment horizontal="justify" vertical="center" wrapText="1" readingOrder="1"/>
    </xf>
    <xf numFmtId="0" fontId="35" fillId="0" borderId="9" xfId="11" applyFont="1" applyBorder="1" applyAlignment="1">
      <alignment horizontal="left" vertical="center" wrapText="1" readingOrder="1"/>
    </xf>
    <xf numFmtId="0" fontId="20" fillId="0" borderId="9" xfId="11" applyFont="1" applyBorder="1" applyAlignment="1">
      <alignment horizontal="left" vertical="center" wrapText="1" readingOrder="1"/>
    </xf>
    <xf numFmtId="0" fontId="20" fillId="0" borderId="9" xfId="0" applyFont="1" applyBorder="1" applyAlignment="1">
      <alignment horizontal="center" vertical="center" wrapText="1" readingOrder="1"/>
    </xf>
    <xf numFmtId="166" fontId="20" fillId="0" borderId="9" xfId="0" applyNumberFormat="1" applyFont="1" applyBorder="1" applyAlignment="1">
      <alignment horizontal="justify" vertical="center" wrapText="1" readingOrder="1"/>
    </xf>
    <xf numFmtId="0" fontId="20" fillId="0" borderId="9" xfId="13" applyFont="1" applyBorder="1" applyAlignment="1">
      <alignment horizontal="justify" vertical="center" wrapText="1" readingOrder="1"/>
    </xf>
    <xf numFmtId="166" fontId="35" fillId="0" borderId="9" xfId="0" applyNumberFormat="1" applyFont="1" applyBorder="1" applyAlignment="1">
      <alignment horizontal="justify" vertical="center" wrapText="1" readingOrder="1"/>
    </xf>
    <xf numFmtId="0" fontId="35" fillId="0" borderId="9" xfId="0" applyFont="1" applyBorder="1" applyAlignment="1">
      <alignment horizontal="center" vertical="center" readingOrder="1"/>
    </xf>
    <xf numFmtId="0" fontId="20" fillId="0" borderId="9" xfId="0" applyFont="1" applyBorder="1" applyAlignment="1">
      <alignment horizontal="justify" vertical="center" wrapText="1" readingOrder="1"/>
    </xf>
    <xf numFmtId="0" fontId="20" fillId="0" borderId="9" xfId="0" applyFont="1" applyBorder="1" applyAlignment="1">
      <alignment horizontal="center" vertical="center" readingOrder="1"/>
    </xf>
    <xf numFmtId="0" fontId="15" fillId="0" borderId="26" xfId="0" applyFont="1" applyBorder="1" applyAlignment="1">
      <alignment horizontal="center" vertical="center" readingOrder="1"/>
    </xf>
    <xf numFmtId="0" fontId="20" fillId="0" borderId="26" xfId="11" applyFont="1" applyBorder="1" applyAlignment="1">
      <alignment horizontal="justify" vertical="center" wrapText="1" readingOrder="1"/>
    </xf>
    <xf numFmtId="2" fontId="3" fillId="0" borderId="26" xfId="0" applyNumberFormat="1" applyFont="1" applyBorder="1" applyAlignment="1">
      <alignment horizontal="center" vertical="center" readingOrder="1"/>
    </xf>
    <xf numFmtId="2" fontId="20" fillId="0" borderId="26" xfId="0" applyNumberFormat="1" applyFont="1" applyBorder="1" applyAlignment="1">
      <alignment horizontal="center" vertical="center" readingOrder="1"/>
    </xf>
    <xf numFmtId="2" fontId="35" fillId="0" borderId="26" xfId="0" applyNumberFormat="1" applyFont="1" applyBorder="1" applyAlignment="1">
      <alignment horizontal="center" vertical="center" readingOrder="1"/>
    </xf>
    <xf numFmtId="0" fontId="15" fillId="0" borderId="9" xfId="0" applyFont="1" applyFill="1" applyBorder="1" applyAlignment="1">
      <alignment horizontal="center" vertical="center" readingOrder="1"/>
    </xf>
    <xf numFmtId="0" fontId="0" fillId="0" borderId="26" xfId="0" applyBorder="1" applyAlignment="1">
      <alignment horizontal="center" vertical="top"/>
    </xf>
    <xf numFmtId="0" fontId="44" fillId="0" borderId="26" xfId="0" applyFont="1" applyBorder="1" applyAlignment="1">
      <alignment vertical="top"/>
    </xf>
    <xf numFmtId="0" fontId="19" fillId="0" borderId="26" xfId="0" applyFont="1" applyBorder="1"/>
    <xf numFmtId="165" fontId="0" fillId="0" borderId="26" xfId="1" applyNumberFormat="1" applyFont="1" applyBorder="1" applyAlignment="1">
      <alignment horizontal="center" vertical="center"/>
    </xf>
    <xf numFmtId="0" fontId="59" fillId="0" borderId="9" xfId="0" applyFont="1" applyFill="1" applyBorder="1" applyAlignment="1">
      <alignment horizontal="right" vertical="top" wrapText="1"/>
    </xf>
    <xf numFmtId="164" fontId="25" fillId="0" borderId="26" xfId="0" applyNumberFormat="1" applyFont="1" applyFill="1" applyBorder="1" applyAlignment="1">
      <alignment vertical="center"/>
    </xf>
    <xf numFmtId="0" fontId="15" fillId="0" borderId="26" xfId="0" applyFont="1" applyBorder="1" applyAlignment="1">
      <alignment horizontal="center" vertical="center"/>
    </xf>
    <xf numFmtId="0" fontId="15" fillId="0" borderId="26" xfId="0" applyFont="1" applyBorder="1" applyAlignment="1">
      <alignment horizontal="center"/>
    </xf>
    <xf numFmtId="0" fontId="35" fillId="0" borderId="26" xfId="9" applyFont="1" applyFill="1" applyBorder="1"/>
    <xf numFmtId="0" fontId="0" fillId="0" borderId="26" xfId="0" applyBorder="1"/>
    <xf numFmtId="164" fontId="25" fillId="0" borderId="26" xfId="0" applyNumberFormat="1" applyFont="1" applyFill="1" applyBorder="1" applyAlignment="1"/>
    <xf numFmtId="0" fontId="33" fillId="0" borderId="9" xfId="9" applyFill="1" applyBorder="1" applyAlignment="1"/>
    <xf numFmtId="0" fontId="35" fillId="0" borderId="9" xfId="9" applyFont="1" applyFill="1" applyBorder="1" applyAlignment="1"/>
    <xf numFmtId="0" fontId="35" fillId="0" borderId="26" xfId="9" applyFont="1" applyFill="1" applyBorder="1" applyAlignment="1"/>
    <xf numFmtId="0" fontId="19" fillId="0" borderId="9" xfId="0" applyFont="1" applyFill="1" applyBorder="1" applyAlignment="1"/>
    <xf numFmtId="0" fontId="0" fillId="0" borderId="9" xfId="0" applyFill="1" applyBorder="1" applyAlignment="1"/>
    <xf numFmtId="0" fontId="15" fillId="0" borderId="26" xfId="0" applyFont="1" applyBorder="1"/>
    <xf numFmtId="0" fontId="0" fillId="0" borderId="26" xfId="0" applyFill="1" applyBorder="1" applyAlignment="1"/>
    <xf numFmtId="0" fontId="19" fillId="0" borderId="26" xfId="0" applyFont="1" applyBorder="1" applyAlignment="1">
      <alignment horizontal="center"/>
    </xf>
    <xf numFmtId="2" fontId="15" fillId="0" borderId="9" xfId="0" applyNumberFormat="1" applyFont="1" applyFill="1" applyBorder="1" applyAlignment="1">
      <alignment horizontal="center"/>
    </xf>
    <xf numFmtId="0" fontId="35" fillId="2" borderId="9" xfId="9" applyFont="1" applyFill="1" applyBorder="1" applyAlignment="1">
      <alignment wrapText="1"/>
    </xf>
    <xf numFmtId="164" fontId="3" fillId="0" borderId="0" xfId="1" applyFont="1" applyAlignment="1">
      <alignment vertical="center"/>
    </xf>
    <xf numFmtId="164" fontId="3" fillId="0" borderId="0" xfId="0" applyNumberFormat="1" applyFont="1" applyAlignment="1">
      <alignment vertical="center"/>
    </xf>
    <xf numFmtId="164" fontId="15" fillId="0" borderId="9" xfId="1" applyNumberFormat="1" applyFont="1" applyBorder="1" applyAlignment="1">
      <alignment horizontal="center" vertical="center"/>
    </xf>
    <xf numFmtId="164" fontId="15" fillId="0" borderId="9" xfId="1" applyNumberFormat="1" applyFont="1" applyFill="1" applyBorder="1" applyAlignment="1">
      <alignment horizontal="center" vertical="center"/>
    </xf>
    <xf numFmtId="164" fontId="15" fillId="0" borderId="8" xfId="1" applyNumberFormat="1" applyFont="1" applyBorder="1" applyAlignment="1">
      <alignment horizontal="center" vertical="center"/>
    </xf>
    <xf numFmtId="164" fontId="15" fillId="5" borderId="9" xfId="0" applyNumberFormat="1" applyFont="1" applyFill="1" applyBorder="1" applyAlignment="1">
      <alignment horizontal="center" vertical="center"/>
    </xf>
    <xf numFmtId="164" fontId="15" fillId="0" borderId="22" xfId="0" applyNumberFormat="1" applyFont="1" applyFill="1" applyBorder="1" applyAlignment="1">
      <alignment horizontal="center" vertical="center"/>
    </xf>
    <xf numFmtId="164" fontId="3" fillId="0" borderId="9" xfId="0" applyNumberFormat="1" applyFont="1" applyFill="1" applyBorder="1" applyAlignment="1">
      <alignment vertical="center"/>
    </xf>
    <xf numFmtId="164" fontId="15" fillId="0" borderId="10" xfId="0" applyNumberFormat="1" applyFont="1" applyBorder="1" applyAlignment="1">
      <alignment vertical="center"/>
    </xf>
    <xf numFmtId="165" fontId="0" fillId="0" borderId="1" xfId="1" applyNumberFormat="1" applyFont="1" applyFill="1" applyBorder="1" applyAlignment="1">
      <alignment horizontal="center" vertical="center"/>
    </xf>
    <xf numFmtId="0" fontId="15" fillId="0" borderId="1" xfId="0" applyFont="1" applyFill="1" applyBorder="1" applyAlignment="1">
      <alignment horizontal="center"/>
    </xf>
    <xf numFmtId="0" fontId="0" fillId="0" borderId="1" xfId="0" applyFill="1" applyBorder="1"/>
    <xf numFmtId="0" fontId="15" fillId="0" borderId="26" xfId="0" applyFont="1" applyFill="1" applyBorder="1" applyAlignment="1">
      <alignment horizontal="center"/>
    </xf>
    <xf numFmtId="0" fontId="0" fillId="0" borderId="26" xfId="0" applyFill="1" applyBorder="1"/>
    <xf numFmtId="0" fontId="15" fillId="2" borderId="21" xfId="0" applyFont="1" applyFill="1" applyBorder="1" applyAlignment="1">
      <alignment horizontal="center"/>
    </xf>
    <xf numFmtId="0" fontId="15" fillId="2" borderId="22" xfId="0" applyFont="1" applyFill="1" applyBorder="1" applyAlignment="1">
      <alignment horizontal="center"/>
    </xf>
    <xf numFmtId="0" fontId="15" fillId="2" borderId="19" xfId="0" applyFont="1" applyFill="1" applyBorder="1" applyAlignment="1">
      <alignment horizontal="center"/>
    </xf>
    <xf numFmtId="0" fontId="2" fillId="0" borderId="9" xfId="0" applyFont="1" applyFill="1" applyBorder="1" applyAlignment="1">
      <alignment horizontal="justify" vertical="center" wrapText="1"/>
    </xf>
    <xf numFmtId="0" fontId="24" fillId="0" borderId="23" xfId="0" applyFont="1" applyBorder="1" applyAlignment="1">
      <alignment vertical="center"/>
    </xf>
    <xf numFmtId="0" fontId="24" fillId="0" borderId="12" xfId="0" applyFont="1" applyBorder="1" applyAlignment="1">
      <alignment vertical="center"/>
    </xf>
    <xf numFmtId="0" fontId="24" fillId="0" borderId="8" xfId="0" applyFont="1" applyBorder="1" applyAlignment="1">
      <alignment vertical="center"/>
    </xf>
    <xf numFmtId="0" fontId="23" fillId="3" borderId="9" xfId="0" applyFont="1" applyFill="1" applyBorder="1" applyAlignment="1">
      <alignment horizontal="justify" vertical="center" wrapText="1"/>
    </xf>
    <xf numFmtId="0" fontId="16" fillId="0" borderId="5"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61" fillId="0" borderId="5" xfId="0" applyFont="1" applyBorder="1" applyAlignment="1">
      <alignment horizontal="center" vertical="center" wrapText="1"/>
    </xf>
    <xf numFmtId="0" fontId="60" fillId="0" borderId="6" xfId="0" applyFont="1" applyBorder="1" applyAlignment="1">
      <alignment horizontal="center" vertical="center" wrapText="1"/>
    </xf>
    <xf numFmtId="0" fontId="60" fillId="0" borderId="7" xfId="0" applyFont="1" applyBorder="1" applyAlignment="1">
      <alignment horizontal="center" vertical="center" wrapText="1"/>
    </xf>
    <xf numFmtId="0" fontId="16" fillId="0" borderId="9" xfId="0" applyFont="1" applyBorder="1" applyAlignment="1">
      <alignment horizontal="center" vertical="center"/>
    </xf>
    <xf numFmtId="0" fontId="17" fillId="0" borderId="9" xfId="0" applyFont="1" applyBorder="1" applyAlignment="1">
      <alignment horizontal="center" vertical="center"/>
    </xf>
    <xf numFmtId="0" fontId="35" fillId="0" borderId="8" xfId="3" applyFont="1" applyBorder="1" applyAlignment="1">
      <alignment horizontal="center" vertical="center" wrapText="1"/>
    </xf>
    <xf numFmtId="0" fontId="13" fillId="0" borderId="8" xfId="3" applyFont="1" applyBorder="1" applyAlignment="1">
      <alignment horizontal="center" vertical="center" wrapText="1"/>
    </xf>
    <xf numFmtId="0" fontId="15" fillId="0" borderId="21" xfId="0" applyFont="1" applyBorder="1" applyAlignment="1">
      <alignment horizontal="center" vertical="center"/>
    </xf>
    <xf numFmtId="0" fontId="15" fillId="0" borderId="22" xfId="0" applyFont="1" applyBorder="1" applyAlignment="1">
      <alignment horizontal="center" vertical="center"/>
    </xf>
    <xf numFmtId="0" fontId="15" fillId="0" borderId="19" xfId="0" applyFont="1" applyBorder="1" applyAlignment="1">
      <alignment horizontal="center" vertical="center"/>
    </xf>
    <xf numFmtId="1" fontId="24" fillId="0" borderId="9" xfId="0" applyNumberFormat="1" applyFont="1" applyFill="1" applyBorder="1" applyAlignment="1">
      <alignment horizontal="center" vertical="center"/>
    </xf>
    <xf numFmtId="0" fontId="15" fillId="0" borderId="21" xfId="0" applyFont="1" applyBorder="1" applyAlignment="1">
      <alignment horizontal="center"/>
    </xf>
    <xf numFmtId="0" fontId="15" fillId="0" borderId="22" xfId="0" applyFont="1" applyBorder="1" applyAlignment="1">
      <alignment horizontal="center"/>
    </xf>
    <xf numFmtId="0" fontId="15" fillId="0" borderId="19" xfId="0" applyFont="1" applyBorder="1" applyAlignment="1">
      <alignment horizontal="center"/>
    </xf>
    <xf numFmtId="0" fontId="24" fillId="0" borderId="9" xfId="0" applyFont="1" applyFill="1" applyBorder="1" applyAlignment="1">
      <alignment horizontal="center"/>
    </xf>
    <xf numFmtId="0" fontId="24" fillId="0" borderId="9" xfId="0" applyFont="1" applyFill="1" applyBorder="1" applyAlignment="1">
      <alignment horizontal="center" vertical="center"/>
    </xf>
    <xf numFmtId="14" fontId="24" fillId="0" borderId="11" xfId="0" applyNumberFormat="1" applyFont="1" applyFill="1" applyBorder="1" applyAlignment="1">
      <alignment horizontal="center" vertical="center"/>
    </xf>
    <xf numFmtId="14" fontId="24" fillId="0" borderId="12" xfId="0" applyNumberFormat="1" applyFont="1" applyFill="1" applyBorder="1" applyAlignment="1">
      <alignment horizontal="center" vertical="center"/>
    </xf>
    <xf numFmtId="49" fontId="15" fillId="3" borderId="21" xfId="0" applyNumberFormat="1" applyFont="1" applyFill="1" applyBorder="1" applyAlignment="1">
      <alignment horizontal="center" vertical="center" wrapText="1"/>
    </xf>
    <xf numFmtId="49" fontId="15" fillId="3" borderId="22" xfId="0" applyNumberFormat="1" applyFont="1" applyFill="1" applyBorder="1" applyAlignment="1">
      <alignment horizontal="center" vertical="center" wrapText="1"/>
    </xf>
    <xf numFmtId="49" fontId="15" fillId="3" borderId="19" xfId="0" applyNumberFormat="1" applyFont="1" applyFill="1" applyBorder="1" applyAlignment="1">
      <alignment horizontal="center" vertical="center" wrapText="1"/>
    </xf>
    <xf numFmtId="0" fontId="15" fillId="2" borderId="2" xfId="0" applyFont="1" applyFill="1" applyBorder="1" applyAlignment="1">
      <alignment horizontal="center"/>
    </xf>
    <xf numFmtId="0" fontId="15" fillId="2" borderId="3" xfId="0" applyFont="1" applyFill="1" applyBorder="1" applyAlignment="1">
      <alignment horizontal="center"/>
    </xf>
    <xf numFmtId="0" fontId="15" fillId="2" borderId="4" xfId="0" applyFont="1" applyFill="1" applyBorder="1" applyAlignment="1">
      <alignment horizontal="center"/>
    </xf>
    <xf numFmtId="0" fontId="35" fillId="0" borderId="26" xfId="3" applyFont="1" applyBorder="1" applyAlignment="1">
      <alignment horizontal="center" vertical="center" wrapText="1"/>
    </xf>
    <xf numFmtId="0" fontId="13" fillId="0" borderId="26" xfId="3" applyFont="1" applyBorder="1" applyAlignment="1">
      <alignment horizontal="center" vertical="center" wrapText="1"/>
    </xf>
  </cellXfs>
  <cellStyles count="14">
    <cellStyle name="Comma" xfId="1" builtinId="3"/>
    <cellStyle name="Comma 2" xfId="6"/>
    <cellStyle name="Comma 3" xfId="8"/>
    <cellStyle name="Comma 4" xfId="5"/>
    <cellStyle name="Hyperlink" xfId="9" builtinId="8"/>
    <cellStyle name="Normal" xfId="0" builtinId="0"/>
    <cellStyle name="Normal 10" xfId="3"/>
    <cellStyle name="Normal 10 3" xfId="13"/>
    <cellStyle name="Normal 11 2 2" xfId="11"/>
    <cellStyle name="Normal 2" xfId="2"/>
    <cellStyle name="Normal 2 2" xfId="7"/>
    <cellStyle name="Normal 2 2 3" xfId="10"/>
    <cellStyle name="Normal 3" xfId="4"/>
    <cellStyle name="Normal 33" xfId="12"/>
  </cellStyles>
  <dxfs count="1">
    <dxf>
      <font>
        <color rgb="FFFF0000"/>
      </font>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1990725</xdr:colOff>
      <xdr:row>34</xdr:row>
      <xdr:rowOff>0</xdr:rowOff>
    </xdr:from>
    <xdr:to>
      <xdr:col>1</xdr:col>
      <xdr:colOff>2476500</xdr:colOff>
      <xdr:row>34</xdr:row>
      <xdr:rowOff>28575</xdr:rowOff>
    </xdr:to>
    <xdr:sp macro="" textlink="">
      <xdr:nvSpPr>
        <xdr:cNvPr id="5"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6"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7"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8"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9"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10"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11"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12"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13"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14"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15"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16"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17"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18"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19"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20"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21"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22"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23"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24"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25"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26"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27"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28"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29"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30"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31"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32"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33"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34"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35"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36"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37" name="Text Box 1"/>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twoCellAnchor editAs="oneCell">
    <xdr:from>
      <xdr:col>1</xdr:col>
      <xdr:colOff>1990725</xdr:colOff>
      <xdr:row>34</xdr:row>
      <xdr:rowOff>0</xdr:rowOff>
    </xdr:from>
    <xdr:to>
      <xdr:col>1</xdr:col>
      <xdr:colOff>2476500</xdr:colOff>
      <xdr:row>34</xdr:row>
      <xdr:rowOff>28575</xdr:rowOff>
    </xdr:to>
    <xdr:sp macro="" textlink="">
      <xdr:nvSpPr>
        <xdr:cNvPr id="38" name="Text Box 2"/>
        <xdr:cNvSpPr txBox="1">
          <a:spLocks noChangeArrowheads="1"/>
        </xdr:cNvSpPr>
      </xdr:nvSpPr>
      <xdr:spPr bwMode="auto">
        <a:xfrm>
          <a:off x="2381250" y="39528750"/>
          <a:ext cx="485775" cy="28575"/>
        </a:xfrm>
        <a:prstGeom prst="rect">
          <a:avLst/>
        </a:prstGeom>
        <a:noFill/>
        <a:ln w="9525">
          <a:no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323850</xdr:colOff>
      <xdr:row>73</xdr:row>
      <xdr:rowOff>95250</xdr:rowOff>
    </xdr:from>
    <xdr:to>
      <xdr:col>5</xdr:col>
      <xdr:colOff>520065</xdr:colOff>
      <xdr:row>73</xdr:row>
      <xdr:rowOff>95631</xdr:rowOff>
    </xdr:to>
    <xdr:pic>
      <xdr:nvPicPr>
        <xdr:cNvPr id="6" name="Picture 5" descr=".SIGNATURE.png">
          <a:extLst>
            <a:ext uri="{FF2B5EF4-FFF2-40B4-BE49-F238E27FC236}">
              <a16:creationId xmlns="" xmlns:a16="http://schemas.microsoft.com/office/drawing/2014/main" id="{00000000-0008-0000-0000-000002000000}"/>
            </a:ext>
          </a:extLst>
        </xdr:cNvPr>
        <xdr:cNvPicPr>
          <a:picLocks noChangeAspect="1"/>
        </xdr:cNvPicPr>
      </xdr:nvPicPr>
      <xdr:blipFill>
        <a:blip xmlns:r="http://schemas.openxmlformats.org/officeDocument/2006/relationships" r:embed="rId1"/>
        <a:srcRect/>
        <a:stretch>
          <a:fillRect/>
        </a:stretch>
      </xdr:blipFill>
      <xdr:spPr bwMode="auto">
        <a:xfrm>
          <a:off x="6981825" y="44434125"/>
          <a:ext cx="834390" cy="381"/>
        </a:xfrm>
        <a:prstGeom prst="rect">
          <a:avLst/>
        </a:prstGeom>
        <a:noFill/>
        <a:ln w="9525">
          <a:noFill/>
          <a:miter lim="800000"/>
          <a:headEnd/>
          <a:tailEnd/>
        </a:ln>
      </xdr:spPr>
    </xdr:pic>
    <xdr:clientData/>
  </xdr:twoCellAnchor>
  <xdr:twoCellAnchor editAs="oneCell">
    <xdr:from>
      <xdr:col>4</xdr:col>
      <xdr:colOff>457200</xdr:colOff>
      <xdr:row>149</xdr:row>
      <xdr:rowOff>0</xdr:rowOff>
    </xdr:from>
    <xdr:to>
      <xdr:col>5</xdr:col>
      <xdr:colOff>585216</xdr:colOff>
      <xdr:row>149</xdr:row>
      <xdr:rowOff>381</xdr:rowOff>
    </xdr:to>
    <xdr:pic>
      <xdr:nvPicPr>
        <xdr:cNvPr id="7" name="Picture 6" descr=".SIGNATURE.png">
          <a:extLst>
            <a:ext uri="{FF2B5EF4-FFF2-40B4-BE49-F238E27FC236}">
              <a16:creationId xmlns="" xmlns:a16="http://schemas.microsoft.com/office/drawing/2014/main" id="{00000000-0008-0000-0000-000003000000}"/>
            </a:ext>
          </a:extLst>
        </xdr:cNvPr>
        <xdr:cNvPicPr>
          <a:picLocks noChangeAspect="1"/>
        </xdr:cNvPicPr>
      </xdr:nvPicPr>
      <xdr:blipFill>
        <a:blip xmlns:r="http://schemas.openxmlformats.org/officeDocument/2006/relationships" r:embed="rId1"/>
        <a:srcRect/>
        <a:stretch>
          <a:fillRect/>
        </a:stretch>
      </xdr:blipFill>
      <xdr:spPr bwMode="auto">
        <a:xfrm>
          <a:off x="7115175" y="17221200"/>
          <a:ext cx="766191" cy="381"/>
        </a:xfrm>
        <a:prstGeom prst="rect">
          <a:avLst/>
        </a:prstGeom>
        <a:noFill/>
        <a:ln w="9525">
          <a:noFill/>
          <a:miter lim="800000"/>
          <a:headEnd/>
          <a:tailEnd/>
        </a:ln>
      </xdr:spPr>
    </xdr:pic>
    <xdr:clientData/>
  </xdr:twoCellAnchor>
  <xdr:twoCellAnchor editAs="oneCell">
    <xdr:from>
      <xdr:col>4</xdr:col>
      <xdr:colOff>371475</xdr:colOff>
      <xdr:row>149</xdr:row>
      <xdr:rowOff>0</xdr:rowOff>
    </xdr:from>
    <xdr:to>
      <xdr:col>5</xdr:col>
      <xdr:colOff>578739</xdr:colOff>
      <xdr:row>149</xdr:row>
      <xdr:rowOff>4572</xdr:rowOff>
    </xdr:to>
    <xdr:pic>
      <xdr:nvPicPr>
        <xdr:cNvPr id="8" name="Picture 7" descr=".SIGNATURE.pn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rcRect/>
        <a:stretch>
          <a:fillRect/>
        </a:stretch>
      </xdr:blipFill>
      <xdr:spPr bwMode="auto">
        <a:xfrm>
          <a:off x="7029450" y="13401675"/>
          <a:ext cx="845439" cy="4572"/>
        </a:xfrm>
        <a:prstGeom prst="rect">
          <a:avLst/>
        </a:prstGeom>
        <a:noFill/>
        <a:ln w="9525">
          <a:noFill/>
          <a:miter lim="800000"/>
          <a:headEnd/>
          <a:tailEnd/>
        </a:ln>
      </xdr:spPr>
    </xdr:pic>
    <xdr:clientData/>
  </xdr:twoCellAnchor>
  <xdr:twoCellAnchor editAs="oneCell">
    <xdr:from>
      <xdr:col>4</xdr:col>
      <xdr:colOff>333375</xdr:colOff>
      <xdr:row>54</xdr:row>
      <xdr:rowOff>257175</xdr:rowOff>
    </xdr:from>
    <xdr:to>
      <xdr:col>5</xdr:col>
      <xdr:colOff>536067</xdr:colOff>
      <xdr:row>55</xdr:row>
      <xdr:rowOff>381</xdr:rowOff>
    </xdr:to>
    <xdr:pic>
      <xdr:nvPicPr>
        <xdr:cNvPr id="9" name="Picture 8" descr=".SIGNATURE.png">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1"/>
        <a:srcRect/>
        <a:stretch>
          <a:fillRect/>
        </a:stretch>
      </xdr:blipFill>
      <xdr:spPr bwMode="auto">
        <a:xfrm>
          <a:off x="6991350" y="7867650"/>
          <a:ext cx="840867" cy="381"/>
        </a:xfrm>
        <a:prstGeom prst="rect">
          <a:avLst/>
        </a:prstGeom>
        <a:noFill/>
        <a:ln w="9525">
          <a:noFill/>
          <a:miter lim="800000"/>
          <a:headEnd/>
          <a:tailEnd/>
        </a:ln>
      </xdr:spPr>
    </xdr:pic>
    <xdr:clientData/>
  </xdr:twoCellAnchor>
  <xdr:twoCellAnchor editAs="oneCell">
    <xdr:from>
      <xdr:col>4</xdr:col>
      <xdr:colOff>371475</xdr:colOff>
      <xdr:row>59</xdr:row>
      <xdr:rowOff>1028700</xdr:rowOff>
    </xdr:from>
    <xdr:to>
      <xdr:col>5</xdr:col>
      <xdr:colOff>578739</xdr:colOff>
      <xdr:row>59</xdr:row>
      <xdr:rowOff>1033272</xdr:rowOff>
    </xdr:to>
    <xdr:pic>
      <xdr:nvPicPr>
        <xdr:cNvPr id="10" name="Picture 9" descr=".SIGNATURE.pn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rcRect/>
        <a:stretch>
          <a:fillRect/>
        </a:stretch>
      </xdr:blipFill>
      <xdr:spPr bwMode="auto">
        <a:xfrm>
          <a:off x="7029450" y="26184225"/>
          <a:ext cx="845439" cy="4572"/>
        </a:xfrm>
        <a:prstGeom prst="rect">
          <a:avLst/>
        </a:prstGeom>
        <a:noFill/>
        <a:ln w="9525">
          <a:noFill/>
          <a:miter lim="800000"/>
          <a:headEnd/>
          <a:tailEnd/>
        </a:ln>
      </xdr:spPr>
    </xdr:pic>
    <xdr:clientData/>
  </xdr:twoCellAnchor>
  <xdr:twoCellAnchor editAs="oneCell">
    <xdr:from>
      <xdr:col>4</xdr:col>
      <xdr:colOff>371475</xdr:colOff>
      <xdr:row>61</xdr:row>
      <xdr:rowOff>1028700</xdr:rowOff>
    </xdr:from>
    <xdr:to>
      <xdr:col>5</xdr:col>
      <xdr:colOff>578739</xdr:colOff>
      <xdr:row>61</xdr:row>
      <xdr:rowOff>1033272</xdr:rowOff>
    </xdr:to>
    <xdr:pic>
      <xdr:nvPicPr>
        <xdr:cNvPr id="11" name="Picture 10" descr=".SIGNATURE.pn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rcRect/>
        <a:stretch>
          <a:fillRect/>
        </a:stretch>
      </xdr:blipFill>
      <xdr:spPr bwMode="auto">
        <a:xfrm>
          <a:off x="7029450" y="23136225"/>
          <a:ext cx="845439" cy="4572"/>
        </a:xfrm>
        <a:prstGeom prst="rect">
          <a:avLst/>
        </a:prstGeom>
        <a:noFill/>
        <a:ln w="9525">
          <a:noFill/>
          <a:miter lim="800000"/>
          <a:headEnd/>
          <a:tailEnd/>
        </a:ln>
      </xdr:spPr>
    </xdr:pic>
    <xdr:clientData/>
  </xdr:twoCellAnchor>
  <xdr:twoCellAnchor editAs="oneCell">
    <xdr:from>
      <xdr:col>4</xdr:col>
      <xdr:colOff>371475</xdr:colOff>
      <xdr:row>63</xdr:row>
      <xdr:rowOff>1028700</xdr:rowOff>
    </xdr:from>
    <xdr:to>
      <xdr:col>5</xdr:col>
      <xdr:colOff>578739</xdr:colOff>
      <xdr:row>63</xdr:row>
      <xdr:rowOff>1033272</xdr:rowOff>
    </xdr:to>
    <xdr:pic>
      <xdr:nvPicPr>
        <xdr:cNvPr id="12" name="Picture 11" descr=".SIGNATURE.png">
          <a:extLst>
            <a:ext uri="{FF2B5EF4-FFF2-40B4-BE49-F238E27FC236}">
              <a16:creationId xmlns="" xmlns:a16="http://schemas.microsoft.com/office/drawing/2014/main" id="{00000000-0008-0000-0000-000004000000}"/>
            </a:ext>
          </a:extLst>
        </xdr:cNvPr>
        <xdr:cNvPicPr>
          <a:picLocks noChangeAspect="1"/>
        </xdr:cNvPicPr>
      </xdr:nvPicPr>
      <xdr:blipFill>
        <a:blip xmlns:r="http://schemas.openxmlformats.org/officeDocument/2006/relationships" r:embed="rId1"/>
        <a:srcRect/>
        <a:stretch>
          <a:fillRect/>
        </a:stretch>
      </xdr:blipFill>
      <xdr:spPr bwMode="auto">
        <a:xfrm>
          <a:off x="7029450" y="24850725"/>
          <a:ext cx="845439" cy="4572"/>
        </a:xfrm>
        <a:prstGeom prst="rect">
          <a:avLst/>
        </a:prstGeom>
        <a:noFill/>
        <a:ln w="9525">
          <a:noFill/>
          <a:miter lim="800000"/>
          <a:headEnd/>
          <a:tailEnd/>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TEMP_BACKUP\BANKS\Banks\SBI\JABALPUR%20BHOPAL%20LHO\4TH%20FLOOR\Estimate\4th%20floor%20estimate\FNL%20revison%20by%20Bank\R2%2018.5.22\INT%20AND%20CIVIL\R1-%204th%20Floor%20INT%20Estimat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TEMP_BACKUP/BPCL/BPCL%20Noida/BPCL%20SEC%201/6TH,%207TH,%208TH%20FLOOR/7TH%20FLOOR/ESTIMATE-7th%20floor/R4_ESTIMATE-7th%20Floor-03-06-202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ummary"/>
      <sheetName val="4th FLOOR"/>
      <sheetName val="Modular furn"/>
      <sheetName val="take0ff"/>
    </sheetNames>
    <sheetDataSet>
      <sheetData sheetId="0"/>
      <sheetData sheetId="1"/>
      <sheetData sheetId="2"/>
      <sheetData sheetId="3">
        <row r="185">
          <cell r="I185">
            <v>80</v>
          </cell>
        </row>
      </sheetData>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SUMMARY"/>
      <sheetName val="INTERIOR"/>
      <sheetName val="FURNITURE"/>
      <sheetName val="ELECTRICAL"/>
      <sheetName val="HVAC"/>
      <sheetName val="MB INTERIOR"/>
      <sheetName val="POINT CAL"/>
    </sheetNames>
    <sheetDataSet>
      <sheetData sheetId="0" refreshError="1"/>
      <sheetData sheetId="1" refreshError="1"/>
      <sheetData sheetId="2" refreshError="1"/>
      <sheetData sheetId="3" refreshError="1"/>
      <sheetData sheetId="4" refreshError="1"/>
      <sheetData sheetId="5" refreshError="1"/>
      <sheetData sheetId="6">
        <row r="9">
          <cell r="L9">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2:D40"/>
  <sheetViews>
    <sheetView tabSelected="1" topLeftCell="A22" workbookViewId="0">
      <selection activeCell="G30" sqref="G30"/>
    </sheetView>
  </sheetViews>
  <sheetFormatPr defaultColWidth="9" defaultRowHeight="15"/>
  <cols>
    <col min="1" max="1" width="12.140625" style="1" customWidth="1"/>
    <col min="2" max="2" width="47.28515625" customWidth="1"/>
    <col min="3" max="3" width="23.28515625" customWidth="1"/>
    <col min="4" max="4" width="27.5703125" customWidth="1"/>
    <col min="5" max="5" width="10.28515625" customWidth="1"/>
    <col min="6" max="6" width="17.140625" customWidth="1"/>
  </cols>
  <sheetData>
    <row r="2" spans="1:4" ht="19.5" thickBot="1">
      <c r="A2" s="549"/>
      <c r="B2" s="550"/>
      <c r="C2" s="550"/>
      <c r="D2" s="551"/>
    </row>
    <row r="3" spans="1:4" ht="33" thickBot="1">
      <c r="A3" s="552" t="s">
        <v>735</v>
      </c>
      <c r="B3" s="553"/>
      <c r="C3" s="553"/>
      <c r="D3" s="554"/>
    </row>
    <row r="4" spans="1:4">
      <c r="A4" s="303"/>
      <c r="B4" s="303"/>
      <c r="C4" s="303"/>
      <c r="D4" s="303"/>
    </row>
    <row r="5" spans="1:4" ht="15.75">
      <c r="A5" s="3" t="s">
        <v>621</v>
      </c>
      <c r="B5" s="356" t="s">
        <v>1</v>
      </c>
      <c r="C5" s="3" t="s">
        <v>622</v>
      </c>
      <c r="D5" s="3" t="s">
        <v>2</v>
      </c>
    </row>
    <row r="6" spans="1:4" ht="15.75">
      <c r="A6" s="3"/>
      <c r="B6" s="4"/>
      <c r="C6" s="28"/>
      <c r="D6" s="3"/>
    </row>
    <row r="7" spans="1:4">
      <c r="A7" s="367">
        <v>1</v>
      </c>
      <c r="B7" s="368" t="s">
        <v>3</v>
      </c>
      <c r="C7" s="99"/>
      <c r="D7" s="7"/>
    </row>
    <row r="8" spans="1:4">
      <c r="A8" s="512"/>
      <c r="B8" s="510" t="s">
        <v>143</v>
      </c>
      <c r="C8" s="516"/>
      <c r="D8" s="509"/>
    </row>
    <row r="9" spans="1:4">
      <c r="A9" s="512"/>
      <c r="B9" s="510" t="s">
        <v>144</v>
      </c>
      <c r="C9" s="516"/>
      <c r="D9" s="509"/>
    </row>
    <row r="10" spans="1:4">
      <c r="A10" s="512"/>
      <c r="B10" s="510" t="s">
        <v>145</v>
      </c>
      <c r="C10" s="516"/>
      <c r="D10" s="509"/>
    </row>
    <row r="11" spans="1:4">
      <c r="A11" s="512"/>
      <c r="B11" s="510" t="s">
        <v>188</v>
      </c>
      <c r="C11" s="516"/>
      <c r="D11" s="509"/>
    </row>
    <row r="12" spans="1:4" ht="25.5">
      <c r="A12" s="512"/>
      <c r="B12" s="510" t="s">
        <v>189</v>
      </c>
      <c r="C12" s="511"/>
      <c r="D12" s="509"/>
    </row>
    <row r="13" spans="1:4">
      <c r="A13" s="206"/>
      <c r="B13" s="369"/>
      <c r="C13" s="517"/>
      <c r="D13" s="81"/>
    </row>
    <row r="14" spans="1:4">
      <c r="A14" s="206">
        <v>2</v>
      </c>
      <c r="B14" s="129" t="s">
        <v>726</v>
      </c>
      <c r="C14" s="518"/>
      <c r="D14" s="81"/>
    </row>
    <row r="15" spans="1:4">
      <c r="A15" s="206"/>
      <c r="B15" s="510" t="s">
        <v>560</v>
      </c>
      <c r="C15" s="511"/>
      <c r="D15" s="81"/>
    </row>
    <row r="16" spans="1:4">
      <c r="A16" s="513"/>
      <c r="B16" s="510" t="s">
        <v>567</v>
      </c>
      <c r="C16" s="511"/>
      <c r="D16" s="509"/>
    </row>
    <row r="17" spans="1:4">
      <c r="A17" s="513"/>
      <c r="B17" s="514"/>
      <c r="C17" s="519"/>
      <c r="D17" s="509"/>
    </row>
    <row r="18" spans="1:4">
      <c r="A18" s="206">
        <v>3</v>
      </c>
      <c r="B18" s="129" t="s">
        <v>729</v>
      </c>
      <c r="C18" s="511"/>
      <c r="D18" s="81"/>
    </row>
    <row r="19" spans="1:4">
      <c r="A19" s="206"/>
      <c r="B19" s="302"/>
      <c r="C19" s="511"/>
      <c r="D19" s="81"/>
    </row>
    <row r="20" spans="1:4" ht="30">
      <c r="A20" s="206">
        <v>4</v>
      </c>
      <c r="B20" s="526" t="s">
        <v>730</v>
      </c>
      <c r="C20" s="511"/>
      <c r="D20" s="81"/>
    </row>
    <row r="21" spans="1:4">
      <c r="A21" s="206"/>
      <c r="B21" s="302"/>
      <c r="C21" s="511"/>
      <c r="D21" s="81"/>
    </row>
    <row r="22" spans="1:4">
      <c r="A22" s="206">
        <v>5</v>
      </c>
      <c r="B22" s="129" t="s">
        <v>733</v>
      </c>
      <c r="C22" s="511"/>
      <c r="D22" s="81"/>
    </row>
    <row r="23" spans="1:4">
      <c r="A23" s="513"/>
      <c r="B23" s="514"/>
      <c r="C23" s="519"/>
      <c r="D23" s="509"/>
    </row>
    <row r="24" spans="1:4">
      <c r="A24" s="228">
        <v>6</v>
      </c>
      <c r="B24" s="368" t="s">
        <v>728</v>
      </c>
      <c r="C24" s="520"/>
      <c r="D24" s="536"/>
    </row>
    <row r="25" spans="1:4">
      <c r="A25" s="537"/>
      <c r="B25" s="510" t="s">
        <v>608</v>
      </c>
      <c r="C25" s="511"/>
      <c r="D25" s="538"/>
    </row>
    <row r="26" spans="1:4">
      <c r="A26" s="539"/>
      <c r="B26" s="510" t="s">
        <v>609</v>
      </c>
      <c r="C26" s="511"/>
      <c r="D26" s="540"/>
    </row>
    <row r="27" spans="1:4">
      <c r="A27" s="513"/>
      <c r="B27" s="522"/>
      <c r="C27" s="523"/>
      <c r="D27" s="515"/>
    </row>
    <row r="28" spans="1:4">
      <c r="A28" s="206">
        <v>7</v>
      </c>
      <c r="B28" s="368" t="s">
        <v>727</v>
      </c>
      <c r="C28" s="511"/>
      <c r="D28" s="7"/>
    </row>
    <row r="29" spans="1:4">
      <c r="A29" s="206"/>
      <c r="B29" s="49"/>
      <c r="C29" s="521"/>
      <c r="D29" s="14"/>
    </row>
    <row r="30" spans="1:4">
      <c r="A30" s="206">
        <v>8</v>
      </c>
      <c r="B30" s="368" t="s">
        <v>109</v>
      </c>
      <c r="C30" s="520"/>
      <c r="D30" s="7"/>
    </row>
    <row r="31" spans="1:4">
      <c r="A31" s="82"/>
      <c r="B31" s="510" t="s">
        <v>687</v>
      </c>
      <c r="C31" s="511"/>
      <c r="D31" s="14"/>
    </row>
    <row r="32" spans="1:4" ht="25.5">
      <c r="A32" s="524"/>
      <c r="B32" s="510" t="s">
        <v>713</v>
      </c>
      <c r="C32" s="511"/>
      <c r="D32" s="515"/>
    </row>
    <row r="33" spans="1:4">
      <c r="A33" s="524"/>
      <c r="B33" s="510" t="s">
        <v>720</v>
      </c>
      <c r="C33" s="511"/>
      <c r="D33" s="515"/>
    </row>
    <row r="34" spans="1:4">
      <c r="A34" s="524"/>
      <c r="B34" s="510" t="s">
        <v>724</v>
      </c>
      <c r="C34" s="511"/>
      <c r="D34" s="515"/>
    </row>
    <row r="35" spans="1:4">
      <c r="A35" s="524"/>
      <c r="B35" s="508"/>
      <c r="C35" s="515"/>
      <c r="D35" s="515"/>
    </row>
    <row r="36" spans="1:4" ht="18.75">
      <c r="A36" s="2"/>
      <c r="B36" s="515"/>
      <c r="C36" s="8" t="s">
        <v>734</v>
      </c>
      <c r="D36" s="9"/>
    </row>
    <row r="37" spans="1:4">
      <c r="A37" s="2"/>
      <c r="B37" s="563" t="s">
        <v>736</v>
      </c>
      <c r="C37" s="564"/>
      <c r="D37" s="565"/>
    </row>
    <row r="38" spans="1:4" ht="18.75">
      <c r="A38" s="80"/>
      <c r="B38" s="515"/>
      <c r="C38" s="8"/>
      <c r="D38" s="9"/>
    </row>
    <row r="39" spans="1:4">
      <c r="A39" s="80"/>
      <c r="B39" s="515"/>
      <c r="C39" s="141"/>
      <c r="D39" s="141"/>
    </row>
    <row r="40" spans="1:4">
      <c r="A40" s="2"/>
      <c r="B40" s="14"/>
      <c r="C40" s="14"/>
      <c r="D40" s="14"/>
    </row>
  </sheetData>
  <mergeCells count="3">
    <mergeCell ref="A2:D2"/>
    <mergeCell ref="A3:D3"/>
    <mergeCell ref="B37:D37"/>
  </mergeCells>
  <printOptions horizontalCentered="1"/>
  <pageMargins left="0.19685039370078741" right="0.19685039370078741" top="0.39370078740157483" bottom="0.19685039370078741" header="0.31496062992125984" footer="0.31496062992125984"/>
  <pageSetup paperSize="9" scale="80" orientation="portrait" r:id="rId1"/>
</worksheet>
</file>

<file path=xl/worksheets/sheet2.xml><?xml version="1.0" encoding="utf-8"?>
<worksheet xmlns="http://schemas.openxmlformats.org/spreadsheetml/2006/main" xmlns:r="http://schemas.openxmlformats.org/officeDocument/2006/relationships">
  <dimension ref="A1:I211"/>
  <sheetViews>
    <sheetView topLeftCell="A145" workbookViewId="0">
      <selection activeCell="I6" sqref="I6"/>
    </sheetView>
  </sheetViews>
  <sheetFormatPr defaultColWidth="9.140625" defaultRowHeight="15"/>
  <cols>
    <col min="1" max="1" width="9.140625" style="5"/>
    <col min="2" max="2" width="40.140625" customWidth="1"/>
    <col min="5" max="5" width="10.28515625" style="6" customWidth="1"/>
    <col min="6" max="6" width="17.140625" customWidth="1"/>
    <col min="7" max="7" width="10.85546875" customWidth="1"/>
    <col min="8" max="8" width="11" style="10" customWidth="1"/>
    <col min="9" max="9" width="9.7109375" customWidth="1"/>
    <col min="10" max="10" width="8.140625" customWidth="1"/>
  </cols>
  <sheetData>
    <row r="1" spans="1:9" ht="18.75">
      <c r="A1" s="555"/>
      <c r="B1" s="556"/>
      <c r="C1" s="556"/>
      <c r="D1" s="556"/>
      <c r="E1" s="556"/>
      <c r="F1" s="556"/>
    </row>
    <row r="2" spans="1:9">
      <c r="A2" s="557" t="s">
        <v>497</v>
      </c>
      <c r="B2" s="558"/>
      <c r="C2" s="558"/>
      <c r="D2" s="558"/>
      <c r="E2" s="558"/>
      <c r="F2" s="558"/>
    </row>
    <row r="3" spans="1:9">
      <c r="A3" s="559"/>
      <c r="B3" s="560"/>
      <c r="C3" s="560"/>
      <c r="D3" s="560"/>
      <c r="E3" s="560"/>
      <c r="F3" s="561"/>
    </row>
    <row r="4" spans="1:9" ht="15.75">
      <c r="A4" s="257" t="s">
        <v>0</v>
      </c>
      <c r="B4" s="258" t="s">
        <v>1</v>
      </c>
      <c r="C4" s="257" t="s">
        <v>5</v>
      </c>
      <c r="D4" s="257" t="s">
        <v>6</v>
      </c>
      <c r="E4" s="257" t="s">
        <v>7</v>
      </c>
      <c r="F4" s="257" t="s">
        <v>2</v>
      </c>
    </row>
    <row r="5" spans="1:9">
      <c r="A5" s="29">
        <v>1</v>
      </c>
      <c r="B5" s="30" t="s">
        <v>8</v>
      </c>
      <c r="C5" s="17"/>
      <c r="D5" s="17"/>
      <c r="E5" s="15"/>
      <c r="F5" s="17"/>
    </row>
    <row r="6" spans="1:9" ht="210">
      <c r="A6" s="17"/>
      <c r="B6" s="31" t="s">
        <v>14</v>
      </c>
      <c r="C6" s="27"/>
      <c r="D6" s="17"/>
      <c r="E6" s="15"/>
      <c r="F6" s="17"/>
    </row>
    <row r="7" spans="1:9" ht="30">
      <c r="A7" s="17">
        <v>1.01</v>
      </c>
      <c r="B7" s="32" t="s">
        <v>15</v>
      </c>
      <c r="C7" s="27"/>
      <c r="D7" s="17"/>
      <c r="E7" s="15"/>
      <c r="F7" s="17"/>
    </row>
    <row r="8" spans="1:9" ht="285">
      <c r="A8" s="17"/>
      <c r="B8" s="33" t="s">
        <v>17</v>
      </c>
      <c r="C8" s="27">
        <v>195</v>
      </c>
      <c r="D8" s="34" t="s">
        <v>12</v>
      </c>
      <c r="E8" s="15"/>
      <c r="F8" s="20"/>
      <c r="H8" s="11"/>
      <c r="I8" s="12"/>
    </row>
    <row r="9" spans="1:9" ht="30">
      <c r="A9" s="17">
        <v>1.02</v>
      </c>
      <c r="B9" s="32" t="s">
        <v>16</v>
      </c>
      <c r="C9" s="27"/>
      <c r="D9" s="17"/>
      <c r="E9" s="15"/>
      <c r="F9" s="17"/>
    </row>
    <row r="10" spans="1:9" ht="300">
      <c r="A10" s="17"/>
      <c r="B10" s="35" t="s">
        <v>18</v>
      </c>
      <c r="C10" s="27">
        <v>120</v>
      </c>
      <c r="D10" s="34" t="s">
        <v>9</v>
      </c>
      <c r="E10" s="15"/>
      <c r="F10" s="20"/>
      <c r="H10" s="11"/>
      <c r="I10" s="12"/>
    </row>
    <row r="11" spans="1:9">
      <c r="A11" s="17">
        <v>1.03</v>
      </c>
      <c r="B11" s="32" t="s">
        <v>19</v>
      </c>
      <c r="C11" s="27"/>
      <c r="D11" s="17"/>
      <c r="E11" s="15"/>
      <c r="F11" s="17"/>
    </row>
    <row r="12" spans="1:9" ht="285">
      <c r="A12" s="17"/>
      <c r="B12" s="33" t="s">
        <v>20</v>
      </c>
      <c r="C12" s="27">
        <v>18</v>
      </c>
      <c r="D12" s="34" t="s">
        <v>13</v>
      </c>
      <c r="E12" s="15"/>
      <c r="F12" s="20"/>
      <c r="H12" s="11"/>
      <c r="I12" s="12"/>
    </row>
    <row r="13" spans="1:9">
      <c r="A13" s="17">
        <v>1.04</v>
      </c>
      <c r="B13" s="32" t="s">
        <v>23</v>
      </c>
      <c r="C13" s="27"/>
      <c r="D13" s="34"/>
      <c r="E13" s="15"/>
      <c r="F13" s="20"/>
      <c r="H13" s="11"/>
      <c r="I13" s="12"/>
    </row>
    <row r="14" spans="1:9" ht="180">
      <c r="A14" s="17"/>
      <c r="B14" s="16" t="s">
        <v>24</v>
      </c>
      <c r="C14" s="27">
        <f>20*3.5</f>
        <v>70</v>
      </c>
      <c r="D14" s="34" t="s">
        <v>9</v>
      </c>
      <c r="E14" s="15"/>
      <c r="F14" s="20"/>
      <c r="H14" s="11"/>
      <c r="I14" s="12"/>
    </row>
    <row r="15" spans="1:9">
      <c r="A15" s="17">
        <v>1.05</v>
      </c>
      <c r="B15" s="32" t="s">
        <v>21</v>
      </c>
      <c r="C15" s="27"/>
      <c r="D15" s="17"/>
      <c r="E15" s="15"/>
      <c r="F15" s="17"/>
    </row>
    <row r="16" spans="1:9" ht="345">
      <c r="A16" s="17"/>
      <c r="B16" s="36" t="s">
        <v>27</v>
      </c>
      <c r="C16" s="27">
        <v>400</v>
      </c>
      <c r="D16" s="34" t="s">
        <v>9</v>
      </c>
      <c r="E16" s="15"/>
      <c r="F16" s="20"/>
    </row>
    <row r="17" spans="1:6">
      <c r="A17" s="17">
        <v>1.06</v>
      </c>
      <c r="B17" s="32" t="s">
        <v>22</v>
      </c>
      <c r="C17" s="27"/>
      <c r="D17" s="17"/>
      <c r="E17" s="15"/>
      <c r="F17" s="17"/>
    </row>
    <row r="18" spans="1:6" ht="210">
      <c r="A18" s="17"/>
      <c r="B18" s="16" t="s">
        <v>25</v>
      </c>
      <c r="C18" s="27">
        <v>250</v>
      </c>
      <c r="D18" s="34" t="s">
        <v>9</v>
      </c>
      <c r="E18" s="15"/>
      <c r="F18" s="20"/>
    </row>
    <row r="19" spans="1:6" ht="30">
      <c r="A19" s="17">
        <v>1.07</v>
      </c>
      <c r="B19" s="32" t="s">
        <v>26</v>
      </c>
      <c r="C19" s="27"/>
      <c r="D19" s="17"/>
      <c r="E19" s="15"/>
      <c r="F19" s="17"/>
    </row>
    <row r="20" spans="1:6" ht="225">
      <c r="A20" s="17"/>
      <c r="B20" s="36" t="s">
        <v>28</v>
      </c>
      <c r="C20" s="27">
        <v>1</v>
      </c>
      <c r="D20" s="17" t="s">
        <v>10</v>
      </c>
      <c r="E20" s="15"/>
      <c r="F20" s="20"/>
    </row>
    <row r="21" spans="1:6" ht="30">
      <c r="A21" s="17">
        <v>1.08</v>
      </c>
      <c r="B21" s="32" t="s">
        <v>29</v>
      </c>
      <c r="C21" s="27"/>
      <c r="D21" s="17"/>
      <c r="E21" s="15"/>
      <c r="F21" s="20"/>
    </row>
    <row r="22" spans="1:6" ht="315">
      <c r="A22" s="17"/>
      <c r="B22" s="36" t="s">
        <v>623</v>
      </c>
      <c r="C22" s="27">
        <v>1</v>
      </c>
      <c r="D22" s="34" t="s">
        <v>10</v>
      </c>
      <c r="E22" s="15"/>
      <c r="F22" s="20"/>
    </row>
    <row r="23" spans="1:6" ht="30">
      <c r="A23" s="17">
        <v>1.0900000000000001</v>
      </c>
      <c r="B23" s="32" t="s">
        <v>30</v>
      </c>
      <c r="C23" s="37"/>
      <c r="D23" s="38"/>
      <c r="E23" s="15"/>
      <c r="F23" s="20"/>
    </row>
    <row r="24" spans="1:6" ht="225">
      <c r="A24" s="17"/>
      <c r="B24" s="36" t="s">
        <v>33</v>
      </c>
      <c r="C24" s="27">
        <v>1</v>
      </c>
      <c r="D24" s="34" t="s">
        <v>10</v>
      </c>
      <c r="E24" s="15"/>
      <c r="F24" s="20"/>
    </row>
    <row r="25" spans="1:6" ht="30">
      <c r="A25" s="39">
        <v>1.1000000000000001</v>
      </c>
      <c r="B25" s="32" t="s">
        <v>31</v>
      </c>
      <c r="C25" s="27"/>
      <c r="D25" s="17"/>
      <c r="E25" s="15"/>
      <c r="F25" s="20"/>
    </row>
    <row r="26" spans="1:6" ht="240">
      <c r="A26" s="17"/>
      <c r="B26" s="36" t="s">
        <v>32</v>
      </c>
      <c r="C26" s="27">
        <v>15</v>
      </c>
      <c r="D26" s="17" t="s">
        <v>11</v>
      </c>
      <c r="E26" s="15"/>
      <c r="F26" s="20"/>
    </row>
    <row r="27" spans="1:6" ht="30">
      <c r="A27" s="39">
        <v>1.1100000000000001</v>
      </c>
      <c r="B27" s="32" t="s">
        <v>34</v>
      </c>
      <c r="C27" s="27"/>
      <c r="D27" s="17"/>
      <c r="E27" s="15"/>
      <c r="F27" s="20"/>
    </row>
    <row r="28" spans="1:6" ht="210">
      <c r="A28" s="17"/>
      <c r="B28" s="36" t="s">
        <v>35</v>
      </c>
      <c r="C28" s="27">
        <v>1</v>
      </c>
      <c r="D28" s="34" t="s">
        <v>10</v>
      </c>
      <c r="E28" s="15"/>
      <c r="F28" s="20"/>
    </row>
    <row r="29" spans="1:6" ht="90">
      <c r="A29" s="27">
        <v>1.1200000000000001</v>
      </c>
      <c r="B29" s="108" t="s">
        <v>46</v>
      </c>
      <c r="C29" s="27">
        <v>10</v>
      </c>
      <c r="D29" s="109" t="s">
        <v>12</v>
      </c>
      <c r="E29" s="110"/>
      <c r="F29" s="84"/>
    </row>
    <row r="30" spans="1:6" ht="15.75">
      <c r="A30" s="27"/>
      <c r="B30" s="111" t="s">
        <v>143</v>
      </c>
      <c r="C30" s="112"/>
      <c r="D30" s="113"/>
      <c r="E30" s="114"/>
      <c r="F30" s="115"/>
    </row>
    <row r="31" spans="1:6">
      <c r="A31" s="17"/>
      <c r="B31" s="36"/>
      <c r="C31" s="27"/>
      <c r="D31" s="34"/>
      <c r="E31" s="15"/>
      <c r="F31" s="79"/>
    </row>
    <row r="32" spans="1:6">
      <c r="A32" s="29">
        <v>2</v>
      </c>
      <c r="B32" s="30" t="s">
        <v>36</v>
      </c>
      <c r="C32" s="26"/>
      <c r="D32" s="14"/>
      <c r="E32" s="15"/>
      <c r="F32" s="14"/>
    </row>
    <row r="33" spans="1:8">
      <c r="A33" s="41"/>
      <c r="B33" s="42"/>
      <c r="C33" s="40"/>
      <c r="D33" s="43"/>
      <c r="E33" s="44"/>
      <c r="F33" s="25"/>
    </row>
    <row r="34" spans="1:8">
      <c r="A34" s="86">
        <v>2.0099999999999998</v>
      </c>
      <c r="B34" s="32" t="s">
        <v>110</v>
      </c>
      <c r="C34" s="40"/>
      <c r="D34" s="43"/>
      <c r="E34" s="44"/>
      <c r="F34" s="25"/>
    </row>
    <row r="35" spans="1:8" ht="195">
      <c r="A35" s="39"/>
      <c r="B35" s="36" t="s">
        <v>111</v>
      </c>
      <c r="C35" s="85">
        <v>45</v>
      </c>
      <c r="D35" s="34" t="s">
        <v>12</v>
      </c>
      <c r="E35" s="15"/>
      <c r="F35" s="20"/>
      <c r="H35" s="10" t="s">
        <v>158</v>
      </c>
    </row>
    <row r="36" spans="1:8" ht="45">
      <c r="A36" s="83">
        <v>2.02</v>
      </c>
      <c r="B36" s="36" t="s">
        <v>47</v>
      </c>
      <c r="C36" s="85">
        <v>15</v>
      </c>
      <c r="D36" s="34" t="s">
        <v>12</v>
      </c>
      <c r="E36" s="15"/>
      <c r="F36" s="25"/>
    </row>
    <row r="37" spans="1:8" ht="135">
      <c r="A37" s="83">
        <v>2.0299999999999998</v>
      </c>
      <c r="B37" s="36" t="s">
        <v>48</v>
      </c>
      <c r="C37" s="85">
        <v>10</v>
      </c>
      <c r="D37" s="50" t="s">
        <v>9</v>
      </c>
      <c r="E37" s="15"/>
      <c r="F37" s="84"/>
    </row>
    <row r="38" spans="1:8">
      <c r="A38" s="17">
        <v>2.04</v>
      </c>
      <c r="B38" s="49" t="s">
        <v>37</v>
      </c>
      <c r="C38" s="26"/>
      <c r="D38" s="14"/>
      <c r="E38" s="15"/>
      <c r="F38" s="14"/>
    </row>
    <row r="39" spans="1:8" ht="90">
      <c r="A39" s="17"/>
      <c r="B39" s="36" t="s">
        <v>39</v>
      </c>
      <c r="C39" s="27">
        <v>25</v>
      </c>
      <c r="D39" s="17" t="s">
        <v>12</v>
      </c>
      <c r="E39" s="15"/>
      <c r="F39" s="20"/>
    </row>
    <row r="40" spans="1:8">
      <c r="A40" s="17">
        <v>2.0499999999999998</v>
      </c>
      <c r="B40" s="49" t="s">
        <v>38</v>
      </c>
      <c r="C40" s="26"/>
      <c r="D40" s="14"/>
      <c r="E40" s="15"/>
      <c r="F40" s="14"/>
    </row>
    <row r="41" spans="1:8" ht="75">
      <c r="A41" s="17"/>
      <c r="B41" s="36" t="s">
        <v>40</v>
      </c>
      <c r="C41" s="27">
        <v>350</v>
      </c>
      <c r="D41" s="50" t="s">
        <v>9</v>
      </c>
      <c r="E41" s="15"/>
      <c r="F41" s="20"/>
    </row>
    <row r="42" spans="1:8">
      <c r="A42" s="17">
        <v>2.06</v>
      </c>
      <c r="B42" s="49" t="s">
        <v>112</v>
      </c>
      <c r="C42" s="27"/>
      <c r="D42" s="50"/>
      <c r="E42" s="15"/>
      <c r="F42" s="20"/>
    </row>
    <row r="43" spans="1:8" ht="90">
      <c r="A43" s="88"/>
      <c r="B43" s="36" t="s">
        <v>50</v>
      </c>
      <c r="C43" s="36"/>
      <c r="D43" s="36"/>
      <c r="E43" s="36"/>
      <c r="F43" s="36"/>
    </row>
    <row r="44" spans="1:8" ht="90">
      <c r="A44" s="88" t="s">
        <v>51</v>
      </c>
      <c r="B44" s="36" t="s">
        <v>52</v>
      </c>
      <c r="C44" s="36"/>
      <c r="D44" s="36"/>
      <c r="E44" s="36"/>
      <c r="F44" s="36"/>
    </row>
    <row r="45" spans="1:8" ht="75">
      <c r="A45" s="88" t="s">
        <v>53</v>
      </c>
      <c r="B45" s="36" t="s">
        <v>54</v>
      </c>
      <c r="C45" s="36"/>
      <c r="D45" s="36"/>
      <c r="E45" s="36"/>
      <c r="F45" s="36"/>
    </row>
    <row r="46" spans="1:8" ht="45">
      <c r="A46" s="88" t="s">
        <v>55</v>
      </c>
      <c r="B46" s="36" t="s">
        <v>56</v>
      </c>
      <c r="C46" s="36"/>
      <c r="D46" s="36"/>
      <c r="E46" s="36"/>
      <c r="F46" s="36"/>
    </row>
    <row r="47" spans="1:8" ht="60">
      <c r="A47" s="88" t="s">
        <v>57</v>
      </c>
      <c r="B47" s="36" t="s">
        <v>58</v>
      </c>
      <c r="C47" s="90">
        <v>45</v>
      </c>
      <c r="D47" s="50" t="s">
        <v>9</v>
      </c>
      <c r="E47" s="89"/>
      <c r="F47" s="87"/>
    </row>
    <row r="48" spans="1:8">
      <c r="A48" s="17">
        <v>2.0699999999999998</v>
      </c>
      <c r="B48" s="49" t="s">
        <v>113</v>
      </c>
      <c r="C48" s="26"/>
      <c r="D48" s="14"/>
      <c r="E48" s="15"/>
      <c r="F48" s="14"/>
    </row>
    <row r="49" spans="1:6" ht="178.5">
      <c r="A49" s="17"/>
      <c r="B49" s="51" t="s">
        <v>49</v>
      </c>
      <c r="C49" s="26"/>
      <c r="D49" s="14"/>
      <c r="E49" s="15"/>
      <c r="F49" s="14"/>
    </row>
    <row r="50" spans="1:6" ht="345">
      <c r="A50" s="17">
        <v>2.0699999999999998</v>
      </c>
      <c r="B50" s="16" t="s">
        <v>41</v>
      </c>
      <c r="C50" s="27"/>
      <c r="D50" s="17"/>
      <c r="E50" s="15"/>
      <c r="F50" s="39"/>
    </row>
    <row r="51" spans="1:6" ht="30">
      <c r="A51" s="91" t="s">
        <v>114</v>
      </c>
      <c r="B51" s="16" t="s">
        <v>42</v>
      </c>
      <c r="C51" s="92">
        <v>100</v>
      </c>
      <c r="D51" s="17" t="s">
        <v>9</v>
      </c>
      <c r="E51" s="15"/>
      <c r="F51" s="18"/>
    </row>
    <row r="52" spans="1:6" ht="30">
      <c r="A52" s="91" t="s">
        <v>115</v>
      </c>
      <c r="B52" s="16" t="s">
        <v>43</v>
      </c>
      <c r="C52" s="27">
        <v>120</v>
      </c>
      <c r="D52" s="50" t="s">
        <v>9</v>
      </c>
      <c r="E52" s="15"/>
      <c r="F52" s="18"/>
    </row>
    <row r="53" spans="1:6" ht="30">
      <c r="A53" s="91" t="s">
        <v>115</v>
      </c>
      <c r="B53" s="16" t="s">
        <v>44</v>
      </c>
      <c r="C53" s="27">
        <v>180</v>
      </c>
      <c r="D53" s="17" t="s">
        <v>45</v>
      </c>
      <c r="E53" s="15"/>
      <c r="F53" s="18"/>
    </row>
    <row r="54" spans="1:6">
      <c r="A54" s="17">
        <v>2.08</v>
      </c>
      <c r="B54" s="49" t="s">
        <v>116</v>
      </c>
      <c r="C54" s="26"/>
      <c r="D54" s="14"/>
      <c r="E54" s="15"/>
      <c r="F54" s="14"/>
    </row>
    <row r="55" spans="1:6" ht="195">
      <c r="A55" s="17"/>
      <c r="B55" s="16" t="s">
        <v>117</v>
      </c>
      <c r="C55" s="27">
        <v>110</v>
      </c>
      <c r="D55" s="17" t="s">
        <v>9</v>
      </c>
      <c r="E55" s="15"/>
      <c r="F55" s="18"/>
    </row>
    <row r="56" spans="1:6">
      <c r="A56" s="17"/>
      <c r="B56" s="95" t="s">
        <v>119</v>
      </c>
      <c r="C56" s="27"/>
      <c r="D56" s="17"/>
      <c r="E56" s="15"/>
      <c r="F56" s="18"/>
    </row>
    <row r="57" spans="1:6" ht="285">
      <c r="A57" s="17">
        <v>2.09</v>
      </c>
      <c r="B57" s="94" t="s">
        <v>118</v>
      </c>
      <c r="C57" s="26"/>
      <c r="D57" s="14"/>
      <c r="E57" s="14"/>
      <c r="F57" s="14"/>
    </row>
    <row r="58" spans="1:6" ht="75">
      <c r="A58" s="91" t="s">
        <v>120</v>
      </c>
      <c r="B58" s="94" t="s">
        <v>123</v>
      </c>
      <c r="C58" s="96">
        <v>5</v>
      </c>
      <c r="D58" s="97" t="s">
        <v>9</v>
      </c>
      <c r="E58" s="98"/>
      <c r="F58" s="18"/>
    </row>
    <row r="59" spans="1:6" ht="75">
      <c r="A59" s="91" t="s">
        <v>121</v>
      </c>
      <c r="B59" s="94" t="s">
        <v>122</v>
      </c>
      <c r="C59" s="96">
        <v>3</v>
      </c>
      <c r="D59" s="97" t="s">
        <v>9</v>
      </c>
      <c r="E59" s="98"/>
      <c r="F59" s="18"/>
    </row>
    <row r="60" spans="1:6" ht="270">
      <c r="A60" s="39">
        <v>2.1</v>
      </c>
      <c r="B60" s="94" t="s">
        <v>124</v>
      </c>
      <c r="C60" s="96">
        <v>15</v>
      </c>
      <c r="D60" s="97" t="s">
        <v>9</v>
      </c>
      <c r="E60" s="98"/>
      <c r="F60" s="18"/>
    </row>
    <row r="61" spans="1:6" ht="15.75">
      <c r="A61" s="14"/>
      <c r="B61" s="111" t="s">
        <v>144</v>
      </c>
      <c r="C61" s="112"/>
      <c r="D61" s="113"/>
      <c r="E61" s="114"/>
      <c r="F61" s="115"/>
    </row>
    <row r="62" spans="1:6" ht="16.5">
      <c r="A62" s="14"/>
      <c r="B62" s="93"/>
      <c r="C62" s="26"/>
      <c r="D62" s="14"/>
      <c r="E62" s="14"/>
      <c r="F62" s="14"/>
    </row>
    <row r="63" spans="1:6">
      <c r="A63" s="29">
        <v>3</v>
      </c>
      <c r="B63" s="30" t="s">
        <v>133</v>
      </c>
      <c r="C63" s="26"/>
      <c r="D63" s="14"/>
      <c r="E63" s="14"/>
      <c r="F63" s="14"/>
    </row>
    <row r="64" spans="1:6">
      <c r="A64" s="29"/>
      <c r="B64" s="99"/>
      <c r="C64" s="26"/>
      <c r="D64" s="14"/>
      <c r="E64" s="14"/>
      <c r="F64" s="14"/>
    </row>
    <row r="65" spans="1:6" ht="60">
      <c r="A65" s="45"/>
      <c r="B65" s="94" t="s">
        <v>59</v>
      </c>
      <c r="C65" s="40"/>
      <c r="D65" s="53"/>
      <c r="E65" s="48"/>
      <c r="F65" s="13"/>
    </row>
    <row r="66" spans="1:6">
      <c r="A66" s="100">
        <v>3.01</v>
      </c>
      <c r="B66" s="101" t="s">
        <v>60</v>
      </c>
      <c r="C66" s="40"/>
      <c r="D66" s="53"/>
      <c r="E66" s="48"/>
      <c r="F66" s="19"/>
    </row>
    <row r="67" spans="1:6" ht="225">
      <c r="A67" s="45"/>
      <c r="B67" s="94" t="s">
        <v>130</v>
      </c>
      <c r="C67" s="40"/>
      <c r="D67" s="53"/>
      <c r="E67" s="48"/>
      <c r="F67" s="19"/>
    </row>
    <row r="68" spans="1:6">
      <c r="A68" s="103" t="s">
        <v>125</v>
      </c>
      <c r="B68" s="94" t="s">
        <v>61</v>
      </c>
      <c r="C68" s="96">
        <v>35</v>
      </c>
      <c r="D68" s="102" t="s">
        <v>127</v>
      </c>
      <c r="E68" s="98"/>
      <c r="F68" s="18"/>
    </row>
    <row r="69" spans="1:6">
      <c r="A69" s="103" t="s">
        <v>126</v>
      </c>
      <c r="B69" s="94" t="s">
        <v>62</v>
      </c>
      <c r="C69" s="96">
        <v>40</v>
      </c>
      <c r="D69" s="102" t="s">
        <v>127</v>
      </c>
      <c r="E69" s="98"/>
      <c r="F69" s="18"/>
    </row>
    <row r="70" spans="1:6">
      <c r="A70" s="103">
        <v>3.02</v>
      </c>
      <c r="B70" s="101" t="s">
        <v>135</v>
      </c>
      <c r="C70" s="96"/>
      <c r="D70" s="102"/>
      <c r="E70" s="98"/>
      <c r="F70" s="18"/>
    </row>
    <row r="71" spans="1:6" ht="195">
      <c r="A71" s="103">
        <v>3.02</v>
      </c>
      <c r="B71" s="94" t="s">
        <v>63</v>
      </c>
      <c r="C71" s="52"/>
      <c r="D71" s="54"/>
      <c r="E71" s="48"/>
      <c r="F71" s="19"/>
    </row>
    <row r="72" spans="1:6">
      <c r="A72" s="103" t="s">
        <v>128</v>
      </c>
      <c r="B72" s="94" t="s">
        <v>64</v>
      </c>
      <c r="C72" s="102">
        <v>100</v>
      </c>
      <c r="D72" s="102" t="s">
        <v>45</v>
      </c>
      <c r="E72" s="98"/>
      <c r="F72" s="18"/>
    </row>
    <row r="73" spans="1:6">
      <c r="A73" s="103" t="s">
        <v>129</v>
      </c>
      <c r="B73" s="94" t="s">
        <v>65</v>
      </c>
      <c r="C73" s="102">
        <v>75</v>
      </c>
      <c r="D73" s="102" t="s">
        <v>45</v>
      </c>
      <c r="E73" s="98"/>
      <c r="F73" s="18"/>
    </row>
    <row r="74" spans="1:6">
      <c r="A74" s="103" t="s">
        <v>131</v>
      </c>
      <c r="B74" s="94" t="s">
        <v>132</v>
      </c>
      <c r="C74" s="102">
        <v>20</v>
      </c>
      <c r="D74" s="102" t="s">
        <v>45</v>
      </c>
      <c r="E74" s="98"/>
      <c r="F74" s="18"/>
    </row>
    <row r="75" spans="1:6" ht="135">
      <c r="A75" s="100">
        <v>3.03</v>
      </c>
      <c r="B75" s="94" t="s">
        <v>134</v>
      </c>
      <c r="C75" s="102">
        <v>12</v>
      </c>
      <c r="D75" s="104" t="s">
        <v>13</v>
      </c>
      <c r="E75" s="98"/>
      <c r="F75" s="18"/>
    </row>
    <row r="76" spans="1:6" ht="255">
      <c r="A76" s="100">
        <v>3.04</v>
      </c>
      <c r="B76" s="94" t="s">
        <v>136</v>
      </c>
      <c r="C76" s="102">
        <v>2</v>
      </c>
      <c r="D76" s="104" t="s">
        <v>13</v>
      </c>
      <c r="E76" s="98"/>
      <c r="F76" s="18"/>
    </row>
    <row r="77" spans="1:6" ht="150">
      <c r="A77" s="100">
        <v>3.05</v>
      </c>
      <c r="B77" s="94" t="s">
        <v>157</v>
      </c>
      <c r="C77" s="102">
        <v>2</v>
      </c>
      <c r="D77" s="104" t="s">
        <v>13</v>
      </c>
      <c r="E77" s="98"/>
      <c r="F77" s="18"/>
    </row>
    <row r="78" spans="1:6" ht="105">
      <c r="A78" s="100">
        <v>3.06</v>
      </c>
      <c r="B78" s="94" t="s">
        <v>138</v>
      </c>
      <c r="C78" s="104">
        <v>4</v>
      </c>
      <c r="D78" s="104" t="s">
        <v>13</v>
      </c>
      <c r="E78" s="105"/>
      <c r="F78" s="18"/>
    </row>
    <row r="79" spans="1:6" ht="120">
      <c r="A79" s="100">
        <v>3.07</v>
      </c>
      <c r="B79" s="94" t="s">
        <v>139</v>
      </c>
      <c r="C79" s="104">
        <v>3</v>
      </c>
      <c r="D79" s="104" t="s">
        <v>13</v>
      </c>
      <c r="E79" s="105"/>
      <c r="F79" s="18"/>
    </row>
    <row r="80" spans="1:6" ht="45">
      <c r="A80" s="100">
        <v>3.08</v>
      </c>
      <c r="B80" s="94" t="s">
        <v>66</v>
      </c>
      <c r="C80" s="104">
        <v>3</v>
      </c>
      <c r="D80" s="104" t="s">
        <v>13</v>
      </c>
      <c r="E80" s="105"/>
      <c r="F80" s="18"/>
    </row>
    <row r="81" spans="1:6" ht="120">
      <c r="A81" s="100">
        <v>3.09</v>
      </c>
      <c r="B81" s="94" t="s">
        <v>67</v>
      </c>
      <c r="C81" s="104">
        <v>1</v>
      </c>
      <c r="D81" s="104" t="s">
        <v>13</v>
      </c>
      <c r="E81" s="105"/>
      <c r="F81" s="18"/>
    </row>
    <row r="82" spans="1:6" ht="63">
      <c r="A82" s="100">
        <v>3.1</v>
      </c>
      <c r="B82" s="94" t="s">
        <v>137</v>
      </c>
      <c r="C82" s="104">
        <v>4</v>
      </c>
      <c r="D82" s="104" t="s">
        <v>13</v>
      </c>
      <c r="E82" s="105"/>
      <c r="F82" s="18"/>
    </row>
    <row r="83" spans="1:6" ht="75">
      <c r="A83" s="100">
        <v>3.11</v>
      </c>
      <c r="B83" s="106" t="s">
        <v>140</v>
      </c>
      <c r="C83" s="104">
        <v>4</v>
      </c>
      <c r="D83" s="104" t="s">
        <v>13</v>
      </c>
      <c r="E83" s="105"/>
      <c r="F83" s="18"/>
    </row>
    <row r="84" spans="1:6" ht="45">
      <c r="A84" s="100">
        <v>3.12</v>
      </c>
      <c r="B84" s="106" t="s">
        <v>141</v>
      </c>
      <c r="C84" s="104">
        <v>6</v>
      </c>
      <c r="D84" s="104" t="s">
        <v>13</v>
      </c>
      <c r="E84" s="105"/>
      <c r="F84" s="18"/>
    </row>
    <row r="85" spans="1:6" ht="75">
      <c r="A85" s="100">
        <v>3.13</v>
      </c>
      <c r="B85" s="106" t="s">
        <v>69</v>
      </c>
      <c r="C85" s="104">
        <v>20</v>
      </c>
      <c r="D85" s="104" t="s">
        <v>13</v>
      </c>
      <c r="E85" s="105"/>
      <c r="F85" s="18"/>
    </row>
    <row r="86" spans="1:6" ht="30">
      <c r="A86" s="100">
        <v>3.14</v>
      </c>
      <c r="B86" s="106" t="s">
        <v>70</v>
      </c>
      <c r="C86" s="104">
        <v>4</v>
      </c>
      <c r="D86" s="104" t="s">
        <v>13</v>
      </c>
      <c r="E86" s="105"/>
      <c r="F86" s="18"/>
    </row>
    <row r="87" spans="1:6" ht="90">
      <c r="A87" s="100">
        <v>3.15</v>
      </c>
      <c r="B87" s="106" t="s">
        <v>71</v>
      </c>
      <c r="C87" s="104">
        <v>2</v>
      </c>
      <c r="D87" s="104" t="s">
        <v>13</v>
      </c>
      <c r="E87" s="105"/>
      <c r="F87" s="18"/>
    </row>
    <row r="88" spans="1:6" ht="90">
      <c r="A88" s="100">
        <v>3.16</v>
      </c>
      <c r="B88" s="106" t="s">
        <v>72</v>
      </c>
      <c r="C88" s="104">
        <v>4</v>
      </c>
      <c r="D88" s="104" t="s">
        <v>13</v>
      </c>
      <c r="E88" s="105"/>
      <c r="F88" s="18"/>
    </row>
    <row r="89" spans="1:6" ht="30">
      <c r="A89" s="100">
        <v>3.17</v>
      </c>
      <c r="B89" s="106" t="s">
        <v>73</v>
      </c>
      <c r="C89" s="104">
        <v>4</v>
      </c>
      <c r="D89" s="104" t="s">
        <v>68</v>
      </c>
      <c r="E89" s="105"/>
      <c r="F89" s="18"/>
    </row>
    <row r="90" spans="1:6" ht="105">
      <c r="A90" s="5">
        <v>3.18</v>
      </c>
      <c r="B90" s="106" t="s">
        <v>142</v>
      </c>
      <c r="C90" s="104">
        <v>8</v>
      </c>
      <c r="D90" s="107" t="s">
        <v>9</v>
      </c>
      <c r="E90" s="105"/>
      <c r="F90" s="18"/>
    </row>
    <row r="91" spans="1:6" ht="31.5">
      <c r="A91" s="65"/>
      <c r="B91" s="111" t="s">
        <v>145</v>
      </c>
      <c r="C91" s="112"/>
      <c r="D91" s="113"/>
      <c r="E91" s="114"/>
      <c r="F91" s="115"/>
    </row>
    <row r="92" spans="1:6">
      <c r="A92" s="65"/>
      <c r="B92" s="57"/>
      <c r="C92" s="60"/>
      <c r="D92" s="61"/>
      <c r="E92" s="59"/>
      <c r="F92" s="19"/>
    </row>
    <row r="93" spans="1:6">
      <c r="A93" s="29"/>
      <c r="B93" s="30" t="s">
        <v>3</v>
      </c>
      <c r="C93" s="60"/>
      <c r="D93" s="61"/>
      <c r="E93" s="59"/>
      <c r="F93" s="19"/>
    </row>
    <row r="94" spans="1:6">
      <c r="A94" s="65"/>
      <c r="B94" s="57"/>
      <c r="C94" s="60"/>
      <c r="D94" s="61"/>
      <c r="E94" s="59"/>
      <c r="F94" s="19"/>
    </row>
    <row r="95" spans="1:6">
      <c r="A95" s="121">
        <v>4</v>
      </c>
      <c r="B95" s="122" t="s">
        <v>74</v>
      </c>
      <c r="C95" s="60"/>
      <c r="D95" s="61"/>
      <c r="E95" s="59"/>
      <c r="F95" s="19"/>
    </row>
    <row r="96" spans="1:6" ht="105">
      <c r="A96" s="100">
        <v>4.01</v>
      </c>
      <c r="B96" s="106" t="s">
        <v>75</v>
      </c>
      <c r="C96" s="104">
        <v>3.5</v>
      </c>
      <c r="D96" s="107" t="s">
        <v>76</v>
      </c>
      <c r="E96" s="105"/>
      <c r="F96" s="18"/>
    </row>
    <row r="97" spans="1:8" ht="270">
      <c r="A97" s="100">
        <v>4.0199999999999996</v>
      </c>
      <c r="B97" s="94" t="s">
        <v>146</v>
      </c>
      <c r="C97" s="104">
        <v>15</v>
      </c>
      <c r="D97" s="107" t="s">
        <v>9</v>
      </c>
      <c r="E97" s="105"/>
      <c r="F97" s="18"/>
    </row>
    <row r="98" spans="1:8" ht="60">
      <c r="A98" s="100">
        <v>4.03</v>
      </c>
      <c r="B98" s="106" t="s">
        <v>148</v>
      </c>
      <c r="C98" s="104">
        <v>3</v>
      </c>
      <c r="D98" s="107" t="s">
        <v>13</v>
      </c>
      <c r="E98" s="105"/>
      <c r="F98" s="18"/>
    </row>
    <row r="99" spans="1:8" ht="45">
      <c r="A99" s="100">
        <v>4.04</v>
      </c>
      <c r="B99" s="94" t="s">
        <v>149</v>
      </c>
      <c r="C99" s="104">
        <v>4</v>
      </c>
      <c r="D99" s="107" t="s">
        <v>13</v>
      </c>
      <c r="E99" s="105"/>
      <c r="F99" s="18"/>
    </row>
    <row r="100" spans="1:8" ht="255">
      <c r="A100" s="100">
        <v>4.05</v>
      </c>
      <c r="B100" s="94" t="s">
        <v>147</v>
      </c>
      <c r="C100" s="103">
        <v>13</v>
      </c>
      <c r="D100" s="97" t="s">
        <v>9</v>
      </c>
      <c r="E100" s="98"/>
      <c r="F100" s="118"/>
    </row>
    <row r="101" spans="1:8" ht="165">
      <c r="A101" s="100">
        <v>4.0599999999999996</v>
      </c>
      <c r="B101" s="94" t="s">
        <v>151</v>
      </c>
      <c r="C101" s="103">
        <v>3</v>
      </c>
      <c r="D101" s="97" t="s">
        <v>13</v>
      </c>
      <c r="E101" s="98"/>
      <c r="F101" s="118"/>
    </row>
    <row r="102" spans="1:8" ht="105">
      <c r="A102" s="100">
        <v>4.07</v>
      </c>
      <c r="B102" s="94" t="s">
        <v>152</v>
      </c>
      <c r="C102" s="103">
        <v>80</v>
      </c>
      <c r="D102" s="119" t="s">
        <v>150</v>
      </c>
      <c r="E102" s="98"/>
      <c r="F102" s="118"/>
    </row>
    <row r="103" spans="1:8" s="116" customFormat="1" ht="105">
      <c r="A103" s="120">
        <v>4.08</v>
      </c>
      <c r="B103" s="94" t="s">
        <v>153</v>
      </c>
      <c r="C103" s="104">
        <v>15</v>
      </c>
      <c r="D103" s="124" t="s">
        <v>9</v>
      </c>
      <c r="E103" s="98"/>
      <c r="F103" s="118"/>
      <c r="H103" s="117"/>
    </row>
    <row r="104" spans="1:8">
      <c r="A104" s="17"/>
      <c r="B104" s="14"/>
      <c r="C104" s="104"/>
      <c r="D104" s="14"/>
      <c r="E104" s="15"/>
      <c r="F104" s="14"/>
    </row>
    <row r="105" spans="1:8" ht="30">
      <c r="A105" s="121">
        <v>5</v>
      </c>
      <c r="B105" s="123" t="s">
        <v>154</v>
      </c>
      <c r="C105" s="104"/>
      <c r="D105" s="14"/>
      <c r="E105" s="15"/>
      <c r="F105" s="14"/>
    </row>
    <row r="106" spans="1:8" ht="180">
      <c r="A106" s="17">
        <v>5.01</v>
      </c>
      <c r="B106" s="94" t="s">
        <v>155</v>
      </c>
      <c r="C106" s="104">
        <v>1000</v>
      </c>
      <c r="D106" s="124" t="s">
        <v>107</v>
      </c>
      <c r="E106" s="98"/>
      <c r="F106" s="118"/>
    </row>
    <row r="107" spans="1:8" ht="75">
      <c r="A107" s="17">
        <v>5.0199999999999996</v>
      </c>
      <c r="B107" s="94" t="s">
        <v>156</v>
      </c>
      <c r="C107" s="104">
        <v>130</v>
      </c>
      <c r="D107" s="124" t="s">
        <v>9</v>
      </c>
      <c r="E107" s="98"/>
      <c r="F107" s="118"/>
    </row>
    <row r="108" spans="1:8" ht="105">
      <c r="A108" s="17">
        <v>5.03</v>
      </c>
      <c r="B108" s="94" t="s">
        <v>557</v>
      </c>
      <c r="C108" s="104">
        <v>140</v>
      </c>
      <c r="D108" s="124" t="s">
        <v>9</v>
      </c>
      <c r="E108" s="98"/>
      <c r="F108" s="125"/>
    </row>
    <row r="109" spans="1:8">
      <c r="A109" s="17"/>
      <c r="B109" s="14"/>
      <c r="C109" s="26"/>
      <c r="D109" s="14"/>
      <c r="E109" s="15"/>
      <c r="F109" s="14"/>
    </row>
    <row r="110" spans="1:8">
      <c r="A110" s="121">
        <v>6</v>
      </c>
      <c r="B110" s="123" t="s">
        <v>4</v>
      </c>
      <c r="C110" s="55"/>
      <c r="D110" s="66"/>
      <c r="E110" s="67"/>
      <c r="F110" s="21"/>
    </row>
    <row r="111" spans="1:8" ht="135">
      <c r="A111" s="68"/>
      <c r="B111" s="94" t="s">
        <v>77</v>
      </c>
      <c r="C111" s="69"/>
      <c r="D111" s="54"/>
      <c r="E111" s="67"/>
      <c r="F111" s="22"/>
    </row>
    <row r="112" spans="1:8" ht="315">
      <c r="A112" s="126">
        <v>6.01</v>
      </c>
      <c r="B112" s="94" t="s">
        <v>78</v>
      </c>
      <c r="C112" s="104">
        <v>250</v>
      </c>
      <c r="D112" s="128" t="s">
        <v>9</v>
      </c>
      <c r="E112" s="98"/>
      <c r="F112" s="127"/>
    </row>
    <row r="113" spans="1:6" ht="135">
      <c r="A113" s="126">
        <v>6.02</v>
      </c>
      <c r="B113" s="94" t="s">
        <v>170</v>
      </c>
      <c r="C113" s="130"/>
      <c r="D113" s="130"/>
      <c r="E113" s="98"/>
      <c r="F113" s="130"/>
    </row>
    <row r="114" spans="1:6" ht="255">
      <c r="A114" s="126"/>
      <c r="B114" s="94" t="s">
        <v>166</v>
      </c>
      <c r="C114" s="130"/>
      <c r="D114" s="130"/>
      <c r="E114" s="98"/>
      <c r="F114" s="130"/>
    </row>
    <row r="115" spans="1:6" ht="405">
      <c r="A115" s="126"/>
      <c r="B115" s="94" t="s">
        <v>168</v>
      </c>
      <c r="C115" s="130"/>
      <c r="D115" s="130"/>
      <c r="E115" s="98"/>
      <c r="F115" s="130"/>
    </row>
    <row r="116" spans="1:6">
      <c r="A116" s="126">
        <v>6.02</v>
      </c>
      <c r="B116" s="94" t="s">
        <v>167</v>
      </c>
      <c r="C116" s="103">
        <v>10</v>
      </c>
      <c r="D116" s="97" t="s">
        <v>9</v>
      </c>
      <c r="E116" s="98"/>
      <c r="F116" s="118"/>
    </row>
    <row r="117" spans="1:6" ht="30">
      <c r="A117" s="126">
        <v>6.03</v>
      </c>
      <c r="B117" s="101" t="s">
        <v>159</v>
      </c>
      <c r="C117" s="130"/>
      <c r="D117" s="130"/>
      <c r="E117" s="98"/>
      <c r="F117" s="130"/>
    </row>
    <row r="118" spans="1:6" ht="375">
      <c r="A118" s="126"/>
      <c r="B118" s="94" t="s">
        <v>160</v>
      </c>
      <c r="C118" s="130"/>
      <c r="D118" s="130"/>
      <c r="E118" s="98"/>
      <c r="F118" s="130"/>
    </row>
    <row r="119" spans="1:6" ht="360">
      <c r="A119" s="126"/>
      <c r="B119" s="94" t="s">
        <v>161</v>
      </c>
      <c r="C119" s="130"/>
      <c r="D119" s="130"/>
      <c r="E119" s="98"/>
      <c r="F119" s="130"/>
    </row>
    <row r="120" spans="1:6" ht="345">
      <c r="A120" s="126"/>
      <c r="B120" s="94" t="s">
        <v>162</v>
      </c>
      <c r="C120" s="130"/>
      <c r="D120" s="130"/>
      <c r="E120" s="98"/>
      <c r="F120" s="130"/>
    </row>
    <row r="121" spans="1:6" ht="180">
      <c r="A121" s="126"/>
      <c r="B121" s="94" t="s">
        <v>163</v>
      </c>
      <c r="C121" s="130"/>
      <c r="D121" s="130"/>
      <c r="E121" s="98"/>
      <c r="F121" s="130"/>
    </row>
    <row r="122" spans="1:6" ht="120">
      <c r="A122" s="126"/>
      <c r="B122" s="94" t="s">
        <v>164</v>
      </c>
      <c r="C122" s="130"/>
      <c r="D122" s="130"/>
      <c r="E122" s="98"/>
      <c r="F122" s="130"/>
    </row>
    <row r="123" spans="1:6">
      <c r="A123" s="126">
        <v>6.03</v>
      </c>
      <c r="B123" s="94" t="s">
        <v>165</v>
      </c>
      <c r="C123" s="104">
        <v>40</v>
      </c>
      <c r="D123" s="97" t="s">
        <v>9</v>
      </c>
      <c r="E123" s="98"/>
      <c r="F123" s="118"/>
    </row>
    <row r="124" spans="1:6" ht="180">
      <c r="A124" s="126">
        <v>6.04</v>
      </c>
      <c r="B124" s="94" t="s">
        <v>169</v>
      </c>
      <c r="C124" s="104">
        <v>60</v>
      </c>
      <c r="D124" s="128" t="s">
        <v>9</v>
      </c>
      <c r="E124" s="98"/>
      <c r="F124" s="125"/>
    </row>
    <row r="125" spans="1:6" ht="210">
      <c r="A125" s="126">
        <v>6.05</v>
      </c>
      <c r="B125" s="94" t="s">
        <v>172</v>
      </c>
      <c r="C125" s="130"/>
      <c r="D125" s="130"/>
      <c r="E125" s="98"/>
      <c r="F125" s="130"/>
    </row>
    <row r="126" spans="1:6" ht="210">
      <c r="A126" s="126"/>
      <c r="B126" s="94" t="s">
        <v>171</v>
      </c>
      <c r="C126" s="103">
        <v>35</v>
      </c>
      <c r="D126" s="97" t="s">
        <v>9</v>
      </c>
      <c r="E126" s="98"/>
      <c r="F126" s="118"/>
    </row>
    <row r="127" spans="1:6">
      <c r="A127" s="126">
        <v>6.06</v>
      </c>
      <c r="B127" s="51" t="s">
        <v>83</v>
      </c>
      <c r="C127" s="72"/>
      <c r="D127" s="73"/>
      <c r="E127" s="74"/>
      <c r="F127" s="24"/>
    </row>
    <row r="128" spans="1:6" ht="75">
      <c r="A128" s="94"/>
      <c r="B128" s="94" t="s">
        <v>104</v>
      </c>
      <c r="C128" s="94"/>
      <c r="D128" s="94"/>
      <c r="E128" s="94"/>
      <c r="F128" s="94"/>
    </row>
    <row r="129" spans="1:6">
      <c r="A129" s="103" t="s">
        <v>173</v>
      </c>
      <c r="B129" s="94" t="s">
        <v>84</v>
      </c>
      <c r="C129" s="104">
        <v>4</v>
      </c>
      <c r="D129" s="136" t="s">
        <v>176</v>
      </c>
      <c r="E129" s="98"/>
      <c r="F129" s="125"/>
    </row>
    <row r="130" spans="1:6">
      <c r="A130" s="103" t="s">
        <v>174</v>
      </c>
      <c r="B130" s="94" t="s">
        <v>85</v>
      </c>
      <c r="C130" s="104">
        <v>2</v>
      </c>
      <c r="D130" s="136" t="s">
        <v>176</v>
      </c>
      <c r="E130" s="98"/>
      <c r="F130" s="125"/>
    </row>
    <row r="131" spans="1:6">
      <c r="A131" s="131"/>
      <c r="B131" s="133" t="s">
        <v>79</v>
      </c>
      <c r="C131" s="70"/>
      <c r="D131" s="71"/>
      <c r="E131" s="23"/>
      <c r="F131" s="23"/>
    </row>
    <row r="132" spans="1:6" ht="90">
      <c r="A132" s="132" t="s">
        <v>51</v>
      </c>
      <c r="B132" s="94" t="s">
        <v>80</v>
      </c>
      <c r="C132" s="70"/>
      <c r="D132" s="71"/>
      <c r="E132" s="23"/>
      <c r="F132" s="23"/>
    </row>
    <row r="133" spans="1:6" ht="90">
      <c r="A133" s="132" t="s">
        <v>53</v>
      </c>
      <c r="B133" s="94" t="s">
        <v>81</v>
      </c>
      <c r="C133" s="70"/>
      <c r="D133" s="71"/>
      <c r="E133" s="23"/>
      <c r="F133" s="23"/>
    </row>
    <row r="134" spans="1:6" ht="90">
      <c r="A134" s="132" t="s">
        <v>55</v>
      </c>
      <c r="B134" s="94" t="s">
        <v>82</v>
      </c>
      <c r="C134" s="70"/>
      <c r="D134" s="71"/>
      <c r="E134" s="23"/>
      <c r="F134" s="23"/>
    </row>
    <row r="135" spans="1:6">
      <c r="A135" s="68"/>
      <c r="B135" s="46"/>
      <c r="C135" s="52"/>
      <c r="D135" s="53"/>
      <c r="E135" s="13"/>
      <c r="F135" s="13"/>
    </row>
    <row r="136" spans="1:6">
      <c r="A136" s="121">
        <v>7</v>
      </c>
      <c r="B136" s="134" t="s">
        <v>86</v>
      </c>
      <c r="C136" s="69"/>
      <c r="D136" s="54"/>
      <c r="E136" s="67"/>
      <c r="F136" s="22"/>
    </row>
    <row r="137" spans="1:6" ht="210">
      <c r="A137" s="68"/>
      <c r="B137" s="94" t="s">
        <v>175</v>
      </c>
      <c r="C137" s="70"/>
      <c r="D137" s="75"/>
      <c r="E137" s="67"/>
      <c r="F137" s="22"/>
    </row>
    <row r="138" spans="1:6" ht="405">
      <c r="A138" s="135">
        <v>7.01</v>
      </c>
      <c r="B138" s="94" t="s">
        <v>179</v>
      </c>
      <c r="C138" s="104">
        <v>45</v>
      </c>
      <c r="D138" s="136" t="s">
        <v>9</v>
      </c>
      <c r="E138" s="98"/>
      <c r="F138" s="125"/>
    </row>
    <row r="139" spans="1:6" ht="75">
      <c r="A139" s="135">
        <v>7.02</v>
      </c>
      <c r="B139" s="94" t="s">
        <v>177</v>
      </c>
      <c r="C139" s="104">
        <v>1</v>
      </c>
      <c r="D139" s="136" t="s">
        <v>9</v>
      </c>
      <c r="E139" s="98"/>
      <c r="F139" s="125"/>
    </row>
    <row r="140" spans="1:6" ht="120">
      <c r="A140" s="135">
        <v>7.03</v>
      </c>
      <c r="B140" s="94" t="s">
        <v>100</v>
      </c>
      <c r="C140" s="104">
        <v>5</v>
      </c>
      <c r="D140" s="136" t="s">
        <v>9</v>
      </c>
      <c r="E140" s="98"/>
      <c r="F140" s="125"/>
    </row>
    <row r="141" spans="1:6" ht="300">
      <c r="A141" s="135">
        <v>7.04</v>
      </c>
      <c r="B141" s="137" t="s">
        <v>577</v>
      </c>
      <c r="C141" s="104">
        <v>50</v>
      </c>
      <c r="D141" s="136" t="s">
        <v>9</v>
      </c>
      <c r="E141" s="98"/>
      <c r="F141" s="125"/>
    </row>
    <row r="142" spans="1:6" ht="180">
      <c r="A142" s="135">
        <v>7.05</v>
      </c>
      <c r="B142" s="138" t="s">
        <v>178</v>
      </c>
      <c r="C142" s="104">
        <v>5</v>
      </c>
      <c r="D142" s="136" t="s">
        <v>9</v>
      </c>
      <c r="E142" s="98"/>
      <c r="F142" s="125"/>
    </row>
    <row r="143" spans="1:6" ht="150">
      <c r="A143" s="135">
        <v>7.06</v>
      </c>
      <c r="B143" s="138" t="s">
        <v>103</v>
      </c>
      <c r="C143" s="104">
        <v>5</v>
      </c>
      <c r="D143" s="136" t="s">
        <v>9</v>
      </c>
      <c r="E143" s="98"/>
      <c r="F143" s="125"/>
    </row>
    <row r="144" spans="1:6" ht="135">
      <c r="A144" s="135">
        <v>7.07</v>
      </c>
      <c r="B144" s="138" t="s">
        <v>181</v>
      </c>
      <c r="C144" s="104">
        <v>50</v>
      </c>
      <c r="D144" s="136" t="s">
        <v>9</v>
      </c>
      <c r="E144" s="98"/>
      <c r="F144" s="125"/>
    </row>
    <row r="145" spans="1:6" ht="195">
      <c r="A145" s="135">
        <v>7.08</v>
      </c>
      <c r="B145" s="138" t="s">
        <v>180</v>
      </c>
      <c r="C145" s="104">
        <v>65</v>
      </c>
      <c r="D145" s="136" t="s">
        <v>9</v>
      </c>
      <c r="E145" s="98"/>
      <c r="F145" s="125"/>
    </row>
    <row r="146" spans="1:6" ht="165">
      <c r="A146" s="135">
        <v>7.09</v>
      </c>
      <c r="B146" s="138" t="s">
        <v>182</v>
      </c>
      <c r="C146" s="104">
        <v>20</v>
      </c>
      <c r="D146" s="136" t="s">
        <v>9</v>
      </c>
      <c r="E146" s="98"/>
      <c r="F146" s="125"/>
    </row>
    <row r="147" spans="1:6">
      <c r="A147" s="56"/>
      <c r="B147" s="57"/>
      <c r="C147" s="62"/>
      <c r="D147" s="64"/>
      <c r="E147" s="59"/>
      <c r="F147" s="19"/>
    </row>
    <row r="148" spans="1:6">
      <c r="A148" s="121">
        <v>8</v>
      </c>
      <c r="B148" s="134" t="s">
        <v>92</v>
      </c>
      <c r="C148" s="78"/>
      <c r="D148" s="61"/>
      <c r="E148" s="77"/>
      <c r="F148" s="21"/>
    </row>
    <row r="149" spans="1:6" ht="105">
      <c r="A149" s="135">
        <v>8.01</v>
      </c>
      <c r="B149" s="138" t="s">
        <v>105</v>
      </c>
      <c r="C149" s="104">
        <v>150</v>
      </c>
      <c r="D149" s="136" t="s">
        <v>9</v>
      </c>
      <c r="E149" s="98"/>
      <c r="F149" s="125"/>
    </row>
    <row r="150" spans="1:6" ht="60">
      <c r="A150" s="135">
        <v>8.02</v>
      </c>
      <c r="B150" s="138" t="s">
        <v>93</v>
      </c>
      <c r="C150" s="104">
        <v>200</v>
      </c>
      <c r="D150" s="136" t="s">
        <v>9</v>
      </c>
      <c r="E150" s="98"/>
      <c r="F150" s="125"/>
    </row>
    <row r="151" spans="1:6" ht="60">
      <c r="A151" s="135">
        <v>8.0299999999999994</v>
      </c>
      <c r="B151" s="138" t="s">
        <v>94</v>
      </c>
      <c r="C151" s="104">
        <v>50</v>
      </c>
      <c r="D151" s="136" t="s">
        <v>9</v>
      </c>
      <c r="E151" s="98"/>
      <c r="F151" s="125"/>
    </row>
    <row r="152" spans="1:6" ht="45">
      <c r="A152" s="135">
        <v>8.0399999999999991</v>
      </c>
      <c r="B152" s="138" t="s">
        <v>95</v>
      </c>
      <c r="C152" s="104">
        <v>150</v>
      </c>
      <c r="D152" s="136" t="s">
        <v>9</v>
      </c>
      <c r="E152" s="98"/>
      <c r="F152" s="125"/>
    </row>
    <row r="153" spans="1:6" ht="75">
      <c r="A153" s="135">
        <v>8.0500000000000007</v>
      </c>
      <c r="B153" s="138" t="s">
        <v>186</v>
      </c>
      <c r="C153" s="104">
        <v>50</v>
      </c>
      <c r="D153" s="136" t="s">
        <v>9</v>
      </c>
      <c r="E153" s="98"/>
      <c r="F153" s="125"/>
    </row>
    <row r="154" spans="1:6">
      <c r="A154" s="139"/>
      <c r="B154" s="138"/>
      <c r="C154" s="104"/>
      <c r="D154" s="136"/>
      <c r="E154" s="98"/>
      <c r="F154" s="125"/>
    </row>
    <row r="155" spans="1:6" ht="165">
      <c r="A155" s="100">
        <v>9</v>
      </c>
      <c r="B155" s="138" t="s">
        <v>101</v>
      </c>
      <c r="C155" s="104">
        <v>25</v>
      </c>
      <c r="D155" s="136" t="s">
        <v>184</v>
      </c>
      <c r="E155" s="98"/>
      <c r="F155" s="125"/>
    </row>
    <row r="156" spans="1:6">
      <c r="A156" s="56"/>
      <c r="B156" s="57"/>
      <c r="C156" s="62"/>
      <c r="D156" s="64"/>
      <c r="E156" s="59"/>
      <c r="F156" s="19"/>
    </row>
    <row r="157" spans="1:6" ht="15.75">
      <c r="A157" s="56"/>
      <c r="B157" s="111" t="s">
        <v>188</v>
      </c>
      <c r="C157" s="112"/>
      <c r="D157" s="113"/>
      <c r="E157" s="114"/>
      <c r="F157" s="115"/>
    </row>
    <row r="158" spans="1:6">
      <c r="A158" s="56"/>
      <c r="B158" s="57"/>
      <c r="C158" s="62"/>
      <c r="D158" s="64"/>
      <c r="E158" s="59"/>
      <c r="F158" s="19"/>
    </row>
    <row r="159" spans="1:6">
      <c r="A159" s="56"/>
      <c r="B159" s="30" t="s">
        <v>183</v>
      </c>
      <c r="C159" s="62"/>
      <c r="D159" s="64"/>
      <c r="E159" s="59"/>
      <c r="F159" s="19"/>
    </row>
    <row r="160" spans="1:6">
      <c r="A160" s="56"/>
      <c r="B160" s="57"/>
      <c r="C160" s="62"/>
      <c r="D160" s="64"/>
      <c r="E160" s="59"/>
      <c r="F160" s="19"/>
    </row>
    <row r="161" spans="1:6">
      <c r="A161" s="121">
        <v>10</v>
      </c>
      <c r="B161" s="134" t="s">
        <v>87</v>
      </c>
      <c r="C161" s="60"/>
      <c r="D161" s="61"/>
      <c r="E161" s="59"/>
      <c r="F161" s="19"/>
    </row>
    <row r="162" spans="1:6" ht="180">
      <c r="A162" s="83">
        <v>10.01</v>
      </c>
      <c r="B162" s="138" t="s">
        <v>88</v>
      </c>
      <c r="C162" s="104">
        <v>2</v>
      </c>
      <c r="D162" s="136" t="s">
        <v>9</v>
      </c>
      <c r="E162" s="98"/>
      <c r="F162" s="125"/>
    </row>
    <row r="163" spans="1:6" ht="150">
      <c r="A163" s="83">
        <v>10.02</v>
      </c>
      <c r="B163" s="138" t="s">
        <v>185</v>
      </c>
      <c r="C163" s="104">
        <v>2</v>
      </c>
      <c r="D163" s="136" t="s">
        <v>68</v>
      </c>
      <c r="E163" s="98"/>
      <c r="F163" s="125"/>
    </row>
    <row r="164" spans="1:6" ht="150">
      <c r="A164" s="83">
        <v>10.029999999999999</v>
      </c>
      <c r="B164" s="137" t="s">
        <v>187</v>
      </c>
      <c r="C164" s="104">
        <v>2</v>
      </c>
      <c r="D164" s="136" t="s">
        <v>68</v>
      </c>
      <c r="E164" s="98"/>
      <c r="F164" s="125"/>
    </row>
    <row r="165" spans="1:6" ht="60">
      <c r="A165" s="83">
        <v>10.039999999999999</v>
      </c>
      <c r="B165" s="138" t="s">
        <v>191</v>
      </c>
      <c r="C165" s="104">
        <v>12</v>
      </c>
      <c r="D165" s="136" t="s">
        <v>68</v>
      </c>
      <c r="E165" s="98"/>
      <c r="F165" s="125"/>
    </row>
    <row r="166" spans="1:6" ht="75">
      <c r="A166" s="83">
        <v>10.050000000000001</v>
      </c>
      <c r="B166" s="137" t="s">
        <v>193</v>
      </c>
      <c r="C166" s="58"/>
      <c r="D166" s="63"/>
      <c r="E166" s="77"/>
      <c r="F166" s="19"/>
    </row>
    <row r="167" spans="1:6" ht="405">
      <c r="A167" s="76"/>
      <c r="B167" s="138" t="s">
        <v>192</v>
      </c>
      <c r="C167" s="58"/>
      <c r="D167" s="63"/>
      <c r="E167" s="77"/>
      <c r="F167" s="19"/>
    </row>
    <row r="168" spans="1:6" ht="285">
      <c r="A168" s="83">
        <v>10.050000000000001</v>
      </c>
      <c r="B168" s="138" t="s">
        <v>600</v>
      </c>
      <c r="C168" s="104">
        <v>70</v>
      </c>
      <c r="D168" s="136" t="s">
        <v>68</v>
      </c>
      <c r="E168" s="98"/>
      <c r="F168" s="125"/>
    </row>
    <row r="169" spans="1:6" ht="75">
      <c r="A169" s="83">
        <v>10.06</v>
      </c>
      <c r="B169" s="138" t="s">
        <v>194</v>
      </c>
      <c r="C169" s="104">
        <v>2</v>
      </c>
      <c r="D169" s="136" t="s">
        <v>68</v>
      </c>
      <c r="E169" s="98"/>
      <c r="F169" s="125"/>
    </row>
    <row r="170" spans="1:6" ht="75">
      <c r="A170" s="83">
        <v>10.07</v>
      </c>
      <c r="B170" s="138" t="s">
        <v>195</v>
      </c>
      <c r="C170" s="104">
        <v>1</v>
      </c>
      <c r="D170" s="136" t="s">
        <v>68</v>
      </c>
      <c r="E170" s="98"/>
      <c r="F170" s="125"/>
    </row>
    <row r="171" spans="1:6" ht="90">
      <c r="A171" s="83">
        <v>10.08</v>
      </c>
      <c r="B171" s="138" t="s">
        <v>196</v>
      </c>
      <c r="C171" s="104">
        <v>15</v>
      </c>
      <c r="D171" s="136" t="s">
        <v>68</v>
      </c>
      <c r="E171" s="98"/>
      <c r="F171" s="125"/>
    </row>
    <row r="172" spans="1:6" ht="390">
      <c r="A172" s="83">
        <v>10.09</v>
      </c>
      <c r="B172" s="138" t="s">
        <v>198</v>
      </c>
      <c r="C172" s="104">
        <v>7</v>
      </c>
      <c r="D172" s="136" t="s">
        <v>68</v>
      </c>
      <c r="E172" s="98"/>
      <c r="F172" s="125"/>
    </row>
    <row r="173" spans="1:6">
      <c r="A173" s="76"/>
      <c r="B173" s="57"/>
      <c r="C173" s="58"/>
      <c r="D173" s="63"/>
      <c r="E173" s="77"/>
      <c r="F173" s="19"/>
    </row>
    <row r="174" spans="1:6">
      <c r="A174" s="83">
        <v>11</v>
      </c>
      <c r="B174" s="134" t="s">
        <v>90</v>
      </c>
      <c r="C174" s="60"/>
      <c r="D174" s="61"/>
      <c r="E174" s="59"/>
      <c r="F174" s="19"/>
    </row>
    <row r="175" spans="1:6" ht="300">
      <c r="A175" s="65"/>
      <c r="B175" s="138" t="s">
        <v>91</v>
      </c>
      <c r="C175" s="60"/>
      <c r="D175" s="61"/>
      <c r="E175" s="59"/>
      <c r="F175" s="19"/>
    </row>
    <row r="176" spans="1:6" ht="30">
      <c r="A176" s="83">
        <v>11.01</v>
      </c>
      <c r="B176" s="138" t="s">
        <v>197</v>
      </c>
      <c r="C176" s="104">
        <v>6</v>
      </c>
      <c r="D176" s="136" t="s">
        <v>9</v>
      </c>
      <c r="E176" s="98"/>
      <c r="F176" s="125"/>
    </row>
    <row r="177" spans="1:6" ht="45">
      <c r="A177" s="83">
        <v>11.02</v>
      </c>
      <c r="B177" s="138" t="s">
        <v>106</v>
      </c>
      <c r="C177" s="104">
        <f>[1]take0ff!I546</f>
        <v>0</v>
      </c>
      <c r="D177" s="136" t="s">
        <v>9</v>
      </c>
      <c r="E177" s="98"/>
      <c r="F177" s="125"/>
    </row>
    <row r="178" spans="1:6">
      <c r="A178" s="76"/>
      <c r="B178" s="57"/>
      <c r="C178" s="58"/>
      <c r="D178" s="61"/>
      <c r="E178" s="59"/>
      <c r="F178" s="19"/>
    </row>
    <row r="179" spans="1:6">
      <c r="A179" s="83"/>
      <c r="B179" s="134" t="s">
        <v>96</v>
      </c>
      <c r="C179" s="40"/>
      <c r="D179" s="53"/>
      <c r="E179" s="48"/>
      <c r="F179" s="13"/>
    </row>
    <row r="180" spans="1:6" ht="180">
      <c r="A180" s="83">
        <v>12.01</v>
      </c>
      <c r="B180" s="138" t="s">
        <v>97</v>
      </c>
      <c r="C180" s="104">
        <v>42</v>
      </c>
      <c r="D180" s="136" t="s">
        <v>9</v>
      </c>
      <c r="E180" s="98"/>
      <c r="F180" s="125"/>
    </row>
    <row r="181" spans="1:6" ht="165">
      <c r="A181" s="83">
        <v>12.02</v>
      </c>
      <c r="B181" s="138" t="s">
        <v>98</v>
      </c>
      <c r="C181" s="104">
        <v>10</v>
      </c>
      <c r="D181" s="136" t="s">
        <v>13</v>
      </c>
      <c r="E181" s="98"/>
      <c r="F181" s="125"/>
    </row>
    <row r="182" spans="1:6" ht="105">
      <c r="A182" s="83">
        <v>12.03</v>
      </c>
      <c r="B182" s="142" t="s">
        <v>199</v>
      </c>
      <c r="C182" s="102">
        <v>22</v>
      </c>
      <c r="D182" s="143" t="s">
        <v>9</v>
      </c>
      <c r="E182" s="98"/>
      <c r="F182" s="84"/>
    </row>
    <row r="183" spans="1:6" ht="180">
      <c r="A183" s="83">
        <v>12.03</v>
      </c>
      <c r="B183" s="142" t="s">
        <v>200</v>
      </c>
      <c r="C183" s="104">
        <v>250</v>
      </c>
      <c r="D183" s="136" t="s">
        <v>99</v>
      </c>
      <c r="E183" s="98"/>
      <c r="F183" s="125"/>
    </row>
    <row r="184" spans="1:6" ht="105">
      <c r="A184" s="83">
        <v>12.04</v>
      </c>
      <c r="B184" s="142" t="s">
        <v>102</v>
      </c>
      <c r="C184" s="104">
        <v>15</v>
      </c>
      <c r="D184" s="136" t="s">
        <v>89</v>
      </c>
      <c r="E184" s="98"/>
      <c r="F184" s="125"/>
    </row>
    <row r="185" spans="1:6">
      <c r="A185" s="83">
        <v>13</v>
      </c>
      <c r="B185" s="144" t="s">
        <v>201</v>
      </c>
      <c r="C185" s="104"/>
      <c r="D185" s="136"/>
      <c r="E185" s="98"/>
      <c r="F185" s="125"/>
    </row>
    <row r="186" spans="1:6" ht="210">
      <c r="A186" s="83">
        <v>13.01</v>
      </c>
      <c r="B186" s="142" t="s">
        <v>202</v>
      </c>
      <c r="C186" s="104">
        <v>2</v>
      </c>
      <c r="D186" s="136" t="s">
        <v>89</v>
      </c>
      <c r="E186" s="98"/>
      <c r="F186" s="125"/>
    </row>
    <row r="187" spans="1:6" ht="90">
      <c r="A187" s="83">
        <v>13.02</v>
      </c>
      <c r="B187" s="142" t="s">
        <v>203</v>
      </c>
      <c r="C187" s="104">
        <v>1</v>
      </c>
      <c r="D187" s="136" t="s">
        <v>89</v>
      </c>
      <c r="E187" s="98"/>
      <c r="F187" s="125"/>
    </row>
    <row r="188" spans="1:6" ht="60">
      <c r="A188" s="83">
        <v>13.03</v>
      </c>
      <c r="B188" s="142" t="s">
        <v>204</v>
      </c>
      <c r="C188" s="104">
        <v>1</v>
      </c>
      <c r="D188" s="136" t="s">
        <v>89</v>
      </c>
      <c r="E188" s="98"/>
      <c r="F188" s="125"/>
    </row>
    <row r="189" spans="1:6" ht="90">
      <c r="A189" s="83">
        <v>13.04</v>
      </c>
      <c r="B189" s="142" t="s">
        <v>207</v>
      </c>
      <c r="C189" s="104">
        <v>1</v>
      </c>
      <c r="D189" s="136" t="s">
        <v>89</v>
      </c>
      <c r="E189" s="98"/>
      <c r="F189" s="125"/>
    </row>
    <row r="190" spans="1:6" ht="150">
      <c r="A190" s="83">
        <v>13.05</v>
      </c>
      <c r="B190" s="142" t="s">
        <v>205</v>
      </c>
      <c r="C190" s="104">
        <v>1</v>
      </c>
      <c r="D190" s="136" t="s">
        <v>89</v>
      </c>
      <c r="E190" s="98"/>
      <c r="F190" s="125"/>
    </row>
    <row r="191" spans="1:6" ht="90">
      <c r="A191" s="83">
        <v>13.06</v>
      </c>
      <c r="B191" s="142" t="s">
        <v>206</v>
      </c>
      <c r="C191" s="104">
        <v>1</v>
      </c>
      <c r="D191" s="136" t="s">
        <v>89</v>
      </c>
      <c r="E191" s="98"/>
      <c r="F191" s="125"/>
    </row>
    <row r="192" spans="1:6" ht="120">
      <c r="A192" s="409">
        <v>13.07</v>
      </c>
      <c r="B192" s="386" t="s">
        <v>662</v>
      </c>
      <c r="C192" s="410">
        <v>1</v>
      </c>
      <c r="D192" s="136" t="s">
        <v>89</v>
      </c>
      <c r="E192" s="98"/>
      <c r="F192" s="125"/>
    </row>
    <row r="193" spans="1:6">
      <c r="A193" s="409"/>
      <c r="B193" s="386"/>
      <c r="C193" s="410"/>
      <c r="D193" s="411"/>
      <c r="E193" s="412"/>
      <c r="F193" s="413"/>
    </row>
    <row r="194" spans="1:6">
      <c r="A194" s="68"/>
      <c r="B194" s="46"/>
      <c r="C194" s="52"/>
      <c r="D194" s="47"/>
      <c r="E194" s="67"/>
      <c r="F194" s="13"/>
    </row>
    <row r="195" spans="1:6" ht="31.5">
      <c r="A195" s="45"/>
      <c r="B195" s="111" t="s">
        <v>189</v>
      </c>
      <c r="C195" s="112"/>
      <c r="D195" s="113"/>
      <c r="E195" s="114"/>
      <c r="F195" s="115"/>
    </row>
    <row r="196" spans="1:6">
      <c r="A196" s="17"/>
      <c r="B196" s="14"/>
      <c r="C196" s="14"/>
      <c r="D196" s="14"/>
      <c r="E196" s="15"/>
      <c r="F196" s="14"/>
    </row>
    <row r="197" spans="1:6">
      <c r="A197" s="17"/>
      <c r="B197" s="14"/>
      <c r="C197" s="14"/>
      <c r="D197" s="14"/>
      <c r="E197" s="15"/>
      <c r="F197" s="14"/>
    </row>
    <row r="198" spans="1:6">
      <c r="A198" s="17"/>
      <c r="B198" s="14"/>
      <c r="C198" s="14"/>
      <c r="D198" s="14"/>
      <c r="E198" s="15"/>
      <c r="F198" s="14"/>
    </row>
    <row r="199" spans="1:6">
      <c r="A199" s="17"/>
      <c r="B199" s="541" t="s">
        <v>190</v>
      </c>
      <c r="C199" s="542"/>
      <c r="D199" s="542"/>
      <c r="E199" s="542"/>
      <c r="F199" s="543"/>
    </row>
    <row r="200" spans="1:6">
      <c r="A200" s="17"/>
      <c r="B200" s="14"/>
      <c r="C200" s="14"/>
      <c r="D200" s="14"/>
      <c r="E200" s="15"/>
      <c r="F200" s="14"/>
    </row>
    <row r="201" spans="1:6" ht="15.75">
      <c r="A201" s="17"/>
      <c r="B201" s="111" t="s">
        <v>143</v>
      </c>
      <c r="C201" s="27"/>
      <c r="D201" s="199" t="s">
        <v>556</v>
      </c>
      <c r="E201" s="140"/>
      <c r="F201" s="115"/>
    </row>
    <row r="202" spans="1:6">
      <c r="A202" s="17"/>
      <c r="B202" s="14"/>
      <c r="C202" s="26"/>
      <c r="D202" s="26"/>
      <c r="E202" s="140"/>
      <c r="F202" s="14"/>
    </row>
    <row r="203" spans="1:6" ht="15.75">
      <c r="A203" s="17"/>
      <c r="B203" s="111" t="s">
        <v>144</v>
      </c>
      <c r="C203" s="27"/>
      <c r="D203" s="199" t="s">
        <v>556</v>
      </c>
      <c r="E203" s="140"/>
      <c r="F203" s="115"/>
    </row>
    <row r="204" spans="1:6">
      <c r="A204" s="17"/>
      <c r="B204" s="14"/>
      <c r="C204" s="26"/>
      <c r="D204" s="26"/>
      <c r="E204" s="140"/>
      <c r="F204" s="14"/>
    </row>
    <row r="205" spans="1:6" ht="31.5">
      <c r="A205" s="17"/>
      <c r="B205" s="111" t="s">
        <v>145</v>
      </c>
      <c r="C205" s="27"/>
      <c r="D205" s="199" t="s">
        <v>556</v>
      </c>
      <c r="E205" s="140"/>
      <c r="F205" s="115"/>
    </row>
    <row r="206" spans="1:6">
      <c r="A206" s="17"/>
      <c r="B206" s="14"/>
      <c r="C206" s="26"/>
      <c r="D206" s="26"/>
      <c r="E206" s="140"/>
      <c r="F206" s="14"/>
    </row>
    <row r="207" spans="1:6" ht="15.75">
      <c r="A207" s="17"/>
      <c r="B207" s="111" t="s">
        <v>188</v>
      </c>
      <c r="C207" s="27"/>
      <c r="D207" s="199" t="s">
        <v>556</v>
      </c>
      <c r="E207" s="140"/>
      <c r="F207" s="115"/>
    </row>
    <row r="208" spans="1:6">
      <c r="A208" s="17"/>
      <c r="B208" s="14"/>
      <c r="C208" s="26"/>
      <c r="D208" s="26"/>
      <c r="E208" s="140"/>
      <c r="F208" s="14"/>
    </row>
    <row r="209" spans="1:6" ht="31.5">
      <c r="A209" s="17"/>
      <c r="B209" s="111" t="s">
        <v>189</v>
      </c>
      <c r="C209" s="27"/>
      <c r="D209" s="199" t="s">
        <v>556</v>
      </c>
      <c r="E209" s="140"/>
      <c r="F209" s="115"/>
    </row>
    <row r="210" spans="1:6">
      <c r="A210" s="17"/>
      <c r="B210" s="14"/>
      <c r="C210" s="14"/>
      <c r="D210" s="14"/>
      <c r="E210" s="15"/>
      <c r="F210" s="14"/>
    </row>
    <row r="211" spans="1:6" ht="31.5">
      <c r="A211" s="17"/>
      <c r="B211" s="197" t="s">
        <v>108</v>
      </c>
      <c r="C211" s="14"/>
      <c r="D211" s="199" t="s">
        <v>556</v>
      </c>
      <c r="E211" s="15"/>
      <c r="F211" s="198"/>
    </row>
  </sheetData>
  <mergeCells count="3">
    <mergeCell ref="A1:F1"/>
    <mergeCell ref="A2:F2"/>
    <mergeCell ref="A3:F3"/>
  </mergeCells>
  <conditionalFormatting sqref="E185:E194 C180:C193 C139:C146 E138:F146 C136 E136:F136 D137:F137 E129:E130 E124:E126 E110:E111 C111 E113:F123 F110:F123 C148:C155 E148:F155 E162:F164 F165 C162:C165 E165:E173 E168:F172 C168:C172 E176:F177 C176:C177 E180:F193">
    <cfRule type="cellIs" dxfId="0" priority="16" stopIfTrue="1" operator="lessThan">
      <formula>0</formula>
    </cfRule>
  </conditionalFormatting>
  <printOptions horizontalCentered="1"/>
  <pageMargins left="0.19685039370078741" right="0.19685039370078741" top="0.51181102362204722" bottom="0.19685039370078741" header="0" footer="0"/>
  <pageSetup paperSize="9" orientation="portrait" r:id="rId1"/>
  <headerFooter>
    <oddHeader>&amp;RTHE GRID 
Architects &amp; Interior Designers</oddHeader>
  </headerFooter>
  <drawing r:id="rId2"/>
</worksheet>
</file>

<file path=xl/worksheets/sheet3.xml><?xml version="1.0" encoding="utf-8"?>
<worksheet xmlns="http://schemas.openxmlformats.org/spreadsheetml/2006/main" xmlns:r="http://schemas.openxmlformats.org/officeDocument/2006/relationships">
  <dimension ref="A2:F169"/>
  <sheetViews>
    <sheetView workbookViewId="0">
      <selection activeCell="J9" sqref="J9"/>
    </sheetView>
  </sheetViews>
  <sheetFormatPr defaultRowHeight="15"/>
  <cols>
    <col min="1" max="1" width="9.140625" style="1"/>
    <col min="2" max="2" width="49" customWidth="1"/>
    <col min="4" max="4" width="9.140625" style="1"/>
    <col min="5" max="5" width="10.28515625" style="171" customWidth="1"/>
    <col min="6" max="6" width="17.140625" style="161" customWidth="1"/>
    <col min="7" max="7" width="10.28515625" customWidth="1"/>
  </cols>
  <sheetData>
    <row r="2" spans="1:6">
      <c r="A2" s="563" t="s">
        <v>498</v>
      </c>
      <c r="B2" s="564"/>
      <c r="C2" s="564"/>
      <c r="D2" s="564"/>
      <c r="E2" s="564"/>
      <c r="F2" s="565"/>
    </row>
    <row r="3" spans="1:6">
      <c r="A3" s="566"/>
      <c r="B3" s="566"/>
      <c r="C3" s="566"/>
      <c r="D3" s="566"/>
      <c r="E3" s="566"/>
      <c r="F3" s="566"/>
    </row>
    <row r="4" spans="1:6">
      <c r="A4" s="146" t="s">
        <v>208</v>
      </c>
      <c r="B4" s="146" t="s">
        <v>209</v>
      </c>
      <c r="C4" s="146" t="s">
        <v>210</v>
      </c>
      <c r="D4" s="146" t="s">
        <v>6</v>
      </c>
      <c r="E4" s="146" t="s">
        <v>7</v>
      </c>
      <c r="F4" s="147" t="s">
        <v>211</v>
      </c>
    </row>
    <row r="5" spans="1:6">
      <c r="A5" s="200"/>
      <c r="B5" s="201"/>
      <c r="C5" s="201"/>
      <c r="D5" s="202"/>
      <c r="E5" s="169"/>
      <c r="F5" s="203"/>
    </row>
    <row r="6" spans="1:6" ht="120">
      <c r="A6" s="80"/>
      <c r="B6" s="138" t="s">
        <v>558</v>
      </c>
      <c r="C6" s="14"/>
      <c r="D6" s="80"/>
      <c r="E6" s="206"/>
      <c r="F6" s="207"/>
    </row>
    <row r="7" spans="1:6">
      <c r="A7" s="80"/>
      <c r="B7" s="138"/>
      <c r="C7" s="14"/>
      <c r="D7" s="80"/>
      <c r="E7" s="206"/>
      <c r="F7" s="207"/>
    </row>
    <row r="8" spans="1:6">
      <c r="A8" s="80"/>
      <c r="B8" s="134" t="s">
        <v>559</v>
      </c>
      <c r="C8" s="14"/>
      <c r="D8" s="80"/>
      <c r="E8" s="206"/>
      <c r="F8" s="207"/>
    </row>
    <row r="9" spans="1:6">
      <c r="A9" s="167">
        <v>1</v>
      </c>
      <c r="B9" s="214" t="s">
        <v>295</v>
      </c>
      <c r="C9" s="103"/>
      <c r="D9" s="103"/>
      <c r="E9" s="215"/>
      <c r="F9" s="20"/>
    </row>
    <row r="10" spans="1:6" ht="45">
      <c r="A10" s="167"/>
      <c r="B10" s="142" t="s">
        <v>296</v>
      </c>
      <c r="C10" s="103">
        <v>60</v>
      </c>
      <c r="D10" s="103" t="s">
        <v>271</v>
      </c>
      <c r="E10" s="216"/>
      <c r="F10" s="20"/>
    </row>
    <row r="11" spans="1:6">
      <c r="A11" s="167">
        <v>2</v>
      </c>
      <c r="B11" s="214" t="s">
        <v>268</v>
      </c>
      <c r="C11" s="103"/>
      <c r="D11" s="103"/>
      <c r="E11" s="215"/>
      <c r="F11" s="20"/>
    </row>
    <row r="12" spans="1:6" ht="105">
      <c r="A12" s="167"/>
      <c r="B12" s="142" t="s">
        <v>269</v>
      </c>
      <c r="C12" s="103"/>
      <c r="D12" s="103"/>
      <c r="E12" s="215"/>
      <c r="F12" s="20"/>
    </row>
    <row r="13" spans="1:6">
      <c r="A13" s="167"/>
      <c r="B13" s="214" t="s">
        <v>270</v>
      </c>
      <c r="C13" s="103">
        <v>105</v>
      </c>
      <c r="D13" s="103" t="s">
        <v>271</v>
      </c>
      <c r="E13" s="525"/>
      <c r="F13" s="20"/>
    </row>
    <row r="14" spans="1:6">
      <c r="A14" s="167">
        <v>3</v>
      </c>
      <c r="B14" s="214" t="s">
        <v>272</v>
      </c>
      <c r="C14" s="103"/>
      <c r="D14" s="103"/>
      <c r="E14" s="215"/>
      <c r="F14" s="20"/>
    </row>
    <row r="15" spans="1:6" ht="195">
      <c r="A15" s="167"/>
      <c r="B15" s="142" t="s">
        <v>273</v>
      </c>
      <c r="C15" s="103"/>
      <c r="D15" s="103"/>
      <c r="E15" s="215"/>
      <c r="F15" s="20"/>
    </row>
    <row r="16" spans="1:6">
      <c r="A16" s="167"/>
      <c r="B16" s="214" t="s">
        <v>270</v>
      </c>
      <c r="C16" s="103">
        <v>32</v>
      </c>
      <c r="D16" s="103" t="s">
        <v>271</v>
      </c>
      <c r="E16" s="215"/>
      <c r="F16" s="20"/>
    </row>
    <row r="17" spans="1:6">
      <c r="A17" s="167">
        <v>4</v>
      </c>
      <c r="B17" s="214" t="s">
        <v>274</v>
      </c>
      <c r="C17" s="103"/>
      <c r="D17" s="103"/>
      <c r="E17" s="215"/>
      <c r="F17" s="20"/>
    </row>
    <row r="18" spans="1:6" ht="105">
      <c r="A18" s="217"/>
      <c r="B18" s="142" t="s">
        <v>275</v>
      </c>
      <c r="C18" s="103"/>
      <c r="D18" s="103"/>
      <c r="E18" s="215"/>
      <c r="F18" s="20"/>
    </row>
    <row r="19" spans="1:6">
      <c r="A19" s="167"/>
      <c r="B19" s="214" t="s">
        <v>276</v>
      </c>
      <c r="C19" s="103">
        <v>55</v>
      </c>
      <c r="D19" s="103" t="s">
        <v>271</v>
      </c>
      <c r="E19" s="525"/>
      <c r="F19" s="20"/>
    </row>
    <row r="20" spans="1:6">
      <c r="A20" s="167">
        <v>5</v>
      </c>
      <c r="B20" s="214" t="s">
        <v>277</v>
      </c>
      <c r="C20" s="103"/>
      <c r="D20" s="103"/>
      <c r="E20" s="215"/>
      <c r="F20" s="20"/>
    </row>
    <row r="21" spans="1:6" ht="90">
      <c r="A21" s="167"/>
      <c r="B21" s="142" t="s">
        <v>278</v>
      </c>
      <c r="C21" s="103"/>
      <c r="D21" s="103"/>
      <c r="E21" s="215"/>
      <c r="F21" s="20"/>
    </row>
    <row r="22" spans="1:6">
      <c r="A22" s="167"/>
      <c r="B22" s="213" t="s">
        <v>279</v>
      </c>
      <c r="C22" s="103">
        <v>3</v>
      </c>
      <c r="D22" s="103" t="s">
        <v>218</v>
      </c>
      <c r="E22" s="525"/>
      <c r="F22" s="20"/>
    </row>
    <row r="23" spans="1:6">
      <c r="A23" s="167"/>
      <c r="B23" s="213" t="s">
        <v>280</v>
      </c>
      <c r="C23" s="103">
        <v>3</v>
      </c>
      <c r="D23" s="103" t="s">
        <v>218</v>
      </c>
      <c r="E23" s="525"/>
      <c r="F23" s="20"/>
    </row>
    <row r="24" spans="1:6">
      <c r="A24" s="167"/>
      <c r="B24" s="213" t="s">
        <v>281</v>
      </c>
      <c r="C24" s="103">
        <v>5</v>
      </c>
      <c r="D24" s="103" t="s">
        <v>218</v>
      </c>
      <c r="E24" s="525"/>
      <c r="F24" s="20"/>
    </row>
    <row r="25" spans="1:6">
      <c r="A25" s="167"/>
      <c r="B25" s="213" t="s">
        <v>282</v>
      </c>
      <c r="C25" s="103">
        <v>1</v>
      </c>
      <c r="D25" s="103" t="s">
        <v>218</v>
      </c>
      <c r="E25" s="525"/>
      <c r="F25" s="20"/>
    </row>
    <row r="26" spans="1:6">
      <c r="A26" s="167"/>
      <c r="B26" s="213" t="s">
        <v>283</v>
      </c>
      <c r="C26" s="103">
        <v>11</v>
      </c>
      <c r="D26" s="103" t="s">
        <v>284</v>
      </c>
      <c r="E26" s="215"/>
      <c r="F26" s="20"/>
    </row>
    <row r="27" spans="1:6">
      <c r="A27" s="167"/>
      <c r="B27" s="218"/>
      <c r="C27" s="103"/>
      <c r="D27" s="103"/>
      <c r="E27" s="215"/>
      <c r="F27" s="20"/>
    </row>
    <row r="28" spans="1:6">
      <c r="A28" s="167">
        <v>6</v>
      </c>
      <c r="B28" s="214" t="s">
        <v>285</v>
      </c>
      <c r="C28" s="103"/>
      <c r="D28" s="103"/>
      <c r="E28" s="215"/>
      <c r="F28" s="20"/>
    </row>
    <row r="29" spans="1:6" ht="60">
      <c r="A29" s="167"/>
      <c r="B29" s="142" t="s">
        <v>286</v>
      </c>
      <c r="C29" s="103"/>
      <c r="D29" s="103"/>
      <c r="E29" s="215"/>
      <c r="F29" s="20"/>
    </row>
    <row r="30" spans="1:6">
      <c r="A30" s="167"/>
      <c r="B30" s="214" t="s">
        <v>287</v>
      </c>
      <c r="C30" s="103">
        <v>250</v>
      </c>
      <c r="D30" s="103" t="s">
        <v>248</v>
      </c>
      <c r="E30" s="215"/>
      <c r="F30" s="20"/>
    </row>
    <row r="31" spans="1:6">
      <c r="A31" s="167"/>
      <c r="B31" s="214" t="s">
        <v>288</v>
      </c>
      <c r="C31" s="103">
        <v>60</v>
      </c>
      <c r="D31" s="103" t="s">
        <v>218</v>
      </c>
      <c r="E31" s="215"/>
      <c r="F31" s="20"/>
    </row>
    <row r="32" spans="1:6">
      <c r="A32" s="167"/>
      <c r="B32" s="219"/>
      <c r="C32" s="103"/>
      <c r="D32" s="103"/>
      <c r="E32" s="215"/>
      <c r="F32" s="20"/>
    </row>
    <row r="33" spans="1:6">
      <c r="A33" s="167">
        <v>7</v>
      </c>
      <c r="B33" s="214" t="s">
        <v>289</v>
      </c>
      <c r="C33" s="103"/>
      <c r="D33" s="103"/>
      <c r="E33" s="215"/>
      <c r="F33" s="20"/>
    </row>
    <row r="34" spans="1:6" ht="30">
      <c r="A34" s="167"/>
      <c r="B34" s="219" t="s">
        <v>290</v>
      </c>
      <c r="C34" s="103">
        <v>120</v>
      </c>
      <c r="D34" s="103" t="s">
        <v>248</v>
      </c>
      <c r="E34" s="215"/>
      <c r="F34" s="20"/>
    </row>
    <row r="35" spans="1:6" ht="30">
      <c r="A35" s="167"/>
      <c r="B35" s="219" t="s">
        <v>291</v>
      </c>
      <c r="C35" s="103">
        <v>120</v>
      </c>
      <c r="D35" s="103" t="s">
        <v>248</v>
      </c>
      <c r="E35" s="215"/>
      <c r="F35" s="20"/>
    </row>
    <row r="36" spans="1:6">
      <c r="A36" s="167"/>
      <c r="B36" s="219"/>
      <c r="C36" s="103"/>
      <c r="D36" s="103"/>
      <c r="E36" s="215"/>
      <c r="F36" s="20"/>
    </row>
    <row r="37" spans="1:6">
      <c r="A37" s="167">
        <v>8</v>
      </c>
      <c r="B37" s="214" t="s">
        <v>292</v>
      </c>
      <c r="C37" s="103"/>
      <c r="D37" s="103"/>
      <c r="E37" s="215"/>
      <c r="F37" s="20"/>
    </row>
    <row r="38" spans="1:6" ht="75">
      <c r="A38" s="167"/>
      <c r="B38" s="142" t="s">
        <v>293</v>
      </c>
      <c r="C38" s="103"/>
      <c r="D38" s="103"/>
      <c r="E38" s="215"/>
      <c r="F38" s="20"/>
    </row>
    <row r="39" spans="1:6">
      <c r="A39" s="167"/>
      <c r="B39" s="218" t="s">
        <v>294</v>
      </c>
      <c r="C39" s="103">
        <v>4</v>
      </c>
      <c r="D39" s="103" t="s">
        <v>218</v>
      </c>
      <c r="E39" s="215"/>
      <c r="F39" s="20"/>
    </row>
    <row r="40" spans="1:6">
      <c r="A40" s="167"/>
      <c r="B40" s="218"/>
      <c r="C40" s="103"/>
      <c r="D40" s="103"/>
      <c r="E40" s="215"/>
      <c r="F40" s="20"/>
    </row>
    <row r="41" spans="1:6" ht="45">
      <c r="A41" s="167">
        <v>9</v>
      </c>
      <c r="B41" s="220" t="s">
        <v>235</v>
      </c>
      <c r="C41" s="103">
        <v>1</v>
      </c>
      <c r="D41" s="103" t="s">
        <v>233</v>
      </c>
      <c r="E41" s="215"/>
      <c r="F41" s="20"/>
    </row>
    <row r="42" spans="1:6">
      <c r="A42" s="167"/>
      <c r="B42" s="211"/>
      <c r="C42" s="103"/>
      <c r="D42" s="103"/>
      <c r="E42" s="215"/>
      <c r="F42" s="20"/>
    </row>
    <row r="43" spans="1:6">
      <c r="A43" s="167">
        <v>10</v>
      </c>
      <c r="B43" s="221" t="s">
        <v>236</v>
      </c>
      <c r="C43" s="103"/>
      <c r="D43" s="103"/>
      <c r="E43" s="215"/>
      <c r="F43" s="20"/>
    </row>
    <row r="44" spans="1:6" ht="135">
      <c r="A44" s="167"/>
      <c r="B44" s="142" t="s">
        <v>237</v>
      </c>
      <c r="C44" s="103"/>
      <c r="D44" s="103"/>
      <c r="E44" s="215"/>
      <c r="F44" s="20"/>
    </row>
    <row r="45" spans="1:6">
      <c r="A45" s="167"/>
      <c r="B45" s="211" t="s">
        <v>238</v>
      </c>
      <c r="C45" s="103">
        <v>4</v>
      </c>
      <c r="D45" s="103" t="s">
        <v>218</v>
      </c>
      <c r="E45" s="215"/>
      <c r="F45" s="20"/>
    </row>
    <row r="46" spans="1:6">
      <c r="A46" s="167"/>
      <c r="B46" s="211" t="s">
        <v>239</v>
      </c>
      <c r="C46" s="103">
        <v>6</v>
      </c>
      <c r="D46" s="103" t="s">
        <v>218</v>
      </c>
      <c r="E46" s="215"/>
      <c r="F46" s="20"/>
    </row>
    <row r="47" spans="1:6">
      <c r="A47" s="167"/>
      <c r="B47" s="211"/>
      <c r="C47" s="103"/>
      <c r="D47" s="103"/>
      <c r="E47" s="215"/>
      <c r="F47" s="20"/>
    </row>
    <row r="48" spans="1:6">
      <c r="A48" s="167">
        <v>11</v>
      </c>
      <c r="B48" s="222" t="s">
        <v>240</v>
      </c>
      <c r="C48" s="103"/>
      <c r="D48" s="103"/>
      <c r="E48" s="215"/>
      <c r="F48" s="20"/>
    </row>
    <row r="49" spans="1:6" ht="75">
      <c r="A49" s="167"/>
      <c r="B49" s="142" t="s">
        <v>241</v>
      </c>
      <c r="C49" s="170"/>
      <c r="D49" s="223"/>
      <c r="E49" s="215"/>
      <c r="F49" s="20"/>
    </row>
    <row r="50" spans="1:6">
      <c r="A50" s="167"/>
      <c r="B50" s="211" t="s">
        <v>242</v>
      </c>
      <c r="C50" s="170">
        <v>10</v>
      </c>
      <c r="D50" s="170" t="s">
        <v>218</v>
      </c>
      <c r="E50" s="215"/>
      <c r="F50" s="20"/>
    </row>
    <row r="51" spans="1:6">
      <c r="A51" s="167"/>
      <c r="B51" s="211"/>
      <c r="C51" s="170"/>
      <c r="D51" s="170"/>
      <c r="E51" s="215"/>
      <c r="F51" s="20"/>
    </row>
    <row r="52" spans="1:6">
      <c r="A52" s="167">
        <v>12</v>
      </c>
      <c r="B52" s="211" t="s">
        <v>243</v>
      </c>
      <c r="C52" s="173"/>
      <c r="D52" s="174"/>
      <c r="E52" s="215"/>
      <c r="F52" s="20"/>
    </row>
    <row r="53" spans="1:6" ht="30">
      <c r="A53" s="167"/>
      <c r="B53" s="224" t="s">
        <v>244</v>
      </c>
      <c r="C53" s="170">
        <v>12</v>
      </c>
      <c r="D53" s="170" t="s">
        <v>218</v>
      </c>
      <c r="E53" s="215"/>
      <c r="F53" s="20"/>
    </row>
    <row r="54" spans="1:6">
      <c r="A54" s="167"/>
      <c r="B54" s="225"/>
      <c r="C54" s="173"/>
      <c r="D54" s="170"/>
      <c r="E54" s="215"/>
      <c r="F54" s="20"/>
    </row>
    <row r="55" spans="1:6">
      <c r="A55" s="167">
        <v>13</v>
      </c>
      <c r="B55" s="226" t="s">
        <v>245</v>
      </c>
      <c r="C55" s="170"/>
      <c r="D55" s="170"/>
      <c r="E55" s="215"/>
      <c r="F55" s="20"/>
    </row>
    <row r="56" spans="1:6" ht="30">
      <c r="A56" s="167"/>
      <c r="B56" s="142" t="s">
        <v>246</v>
      </c>
      <c r="C56" s="173"/>
      <c r="D56" s="170"/>
      <c r="E56" s="215"/>
      <c r="F56" s="20"/>
    </row>
    <row r="57" spans="1:6">
      <c r="A57" s="167"/>
      <c r="B57" s="214" t="s">
        <v>247</v>
      </c>
      <c r="C57" s="170">
        <v>20</v>
      </c>
      <c r="D57" s="170" t="s">
        <v>248</v>
      </c>
      <c r="E57" s="215"/>
      <c r="F57" s="20"/>
    </row>
    <row r="58" spans="1:6">
      <c r="A58" s="167"/>
      <c r="B58" s="214" t="s">
        <v>249</v>
      </c>
      <c r="C58" s="170">
        <v>20</v>
      </c>
      <c r="D58" s="170" t="s">
        <v>248</v>
      </c>
      <c r="E58" s="215"/>
      <c r="F58" s="20"/>
    </row>
    <row r="59" spans="1:6">
      <c r="A59" s="167"/>
      <c r="B59" s="213"/>
      <c r="C59" s="170"/>
      <c r="D59" s="170"/>
      <c r="E59" s="215"/>
      <c r="F59" s="20"/>
    </row>
    <row r="60" spans="1:6" ht="45">
      <c r="A60" s="167">
        <v>11</v>
      </c>
      <c r="B60" s="225" t="s">
        <v>250</v>
      </c>
      <c r="C60" s="170">
        <v>200</v>
      </c>
      <c r="D60" s="170" t="s">
        <v>251</v>
      </c>
      <c r="E60" s="216"/>
      <c r="F60" s="20"/>
    </row>
    <row r="61" spans="1:6">
      <c r="A61" s="167"/>
      <c r="B61" s="225"/>
      <c r="C61" s="170"/>
      <c r="D61" s="170"/>
      <c r="E61" s="215"/>
      <c r="F61" s="20"/>
    </row>
    <row r="62" spans="1:6">
      <c r="A62" s="167">
        <v>12</v>
      </c>
      <c r="B62" s="211" t="s">
        <v>222</v>
      </c>
      <c r="C62" s="170"/>
      <c r="D62" s="170"/>
      <c r="E62" s="215"/>
      <c r="F62" s="20"/>
    </row>
    <row r="63" spans="1:6" ht="90">
      <c r="A63" s="217"/>
      <c r="B63" s="142" t="s">
        <v>223</v>
      </c>
      <c r="C63" s="170"/>
      <c r="D63" s="170"/>
      <c r="E63" s="215"/>
      <c r="F63" s="20"/>
    </row>
    <row r="64" spans="1:6">
      <c r="A64" s="167"/>
      <c r="B64" s="214" t="s">
        <v>224</v>
      </c>
      <c r="C64" s="170">
        <v>1</v>
      </c>
      <c r="D64" s="170" t="s">
        <v>218</v>
      </c>
      <c r="E64" s="215"/>
      <c r="F64" s="20"/>
    </row>
    <row r="65" spans="1:6">
      <c r="A65" s="227"/>
      <c r="B65" s="26"/>
      <c r="C65" s="26"/>
      <c r="D65" s="227"/>
      <c r="E65" s="228"/>
      <c r="F65" s="207"/>
    </row>
    <row r="66" spans="1:6">
      <c r="A66" s="229">
        <v>13</v>
      </c>
      <c r="B66" s="230" t="s">
        <v>212</v>
      </c>
      <c r="C66" s="204"/>
      <c r="D66" s="231"/>
      <c r="E66" s="229"/>
      <c r="F66" s="205"/>
    </row>
    <row r="67" spans="1:6" ht="255">
      <c r="A67" s="167"/>
      <c r="B67" s="232" t="s">
        <v>213</v>
      </c>
      <c r="C67" s="170"/>
      <c r="D67" s="223"/>
      <c r="E67" s="233"/>
      <c r="F67" s="20"/>
    </row>
    <row r="68" spans="1:6">
      <c r="A68" s="167"/>
      <c r="B68" s="211" t="s">
        <v>214</v>
      </c>
      <c r="C68" s="170">
        <v>1</v>
      </c>
      <c r="D68" s="170" t="s">
        <v>68</v>
      </c>
      <c r="E68" s="215"/>
      <c r="F68" s="20"/>
    </row>
    <row r="69" spans="1:6">
      <c r="A69" s="167"/>
      <c r="B69" s="225"/>
      <c r="C69" s="170"/>
      <c r="D69" s="170"/>
      <c r="E69" s="215"/>
      <c r="F69" s="20"/>
    </row>
    <row r="70" spans="1:6">
      <c r="A70" s="167">
        <v>14</v>
      </c>
      <c r="B70" s="211" t="s">
        <v>215</v>
      </c>
      <c r="C70" s="170"/>
      <c r="D70" s="170"/>
      <c r="E70" s="215"/>
      <c r="F70" s="20"/>
    </row>
    <row r="71" spans="1:6" ht="210">
      <c r="A71" s="217"/>
      <c r="B71" s="232" t="s">
        <v>216</v>
      </c>
      <c r="C71" s="170"/>
      <c r="D71" s="170"/>
      <c r="E71" s="215"/>
      <c r="F71" s="20"/>
    </row>
    <row r="72" spans="1:6">
      <c r="A72" s="167"/>
      <c r="B72" s="214" t="s">
        <v>217</v>
      </c>
      <c r="C72" s="170">
        <v>1</v>
      </c>
      <c r="D72" s="170" t="s">
        <v>218</v>
      </c>
      <c r="E72" s="215"/>
      <c r="F72" s="20"/>
    </row>
    <row r="73" spans="1:6">
      <c r="A73" s="234"/>
      <c r="B73" s="235"/>
      <c r="C73" s="236"/>
      <c r="D73" s="236"/>
      <c r="E73" s="236"/>
      <c r="F73" s="177"/>
    </row>
    <row r="74" spans="1:6">
      <c r="A74" s="167">
        <v>15</v>
      </c>
      <c r="B74" s="222" t="s">
        <v>225</v>
      </c>
      <c r="C74" s="103"/>
      <c r="D74" s="172"/>
      <c r="E74" s="215"/>
      <c r="F74" s="20"/>
    </row>
    <row r="75" spans="1:6" ht="60">
      <c r="A75" s="167"/>
      <c r="B75" s="225" t="s">
        <v>226</v>
      </c>
      <c r="C75" s="103"/>
      <c r="D75" s="172"/>
      <c r="E75" s="215"/>
      <c r="F75" s="20"/>
    </row>
    <row r="76" spans="1:6">
      <c r="A76" s="167"/>
      <c r="B76" s="211" t="s">
        <v>227</v>
      </c>
      <c r="C76" s="103">
        <v>60</v>
      </c>
      <c r="D76" s="103" t="s">
        <v>228</v>
      </c>
      <c r="E76" s="215"/>
      <c r="F76" s="20"/>
    </row>
    <row r="77" spans="1:6">
      <c r="A77" s="167"/>
      <c r="B77" s="211" t="s">
        <v>229</v>
      </c>
      <c r="C77" s="103">
        <v>350</v>
      </c>
      <c r="D77" s="103" t="s">
        <v>228</v>
      </c>
      <c r="E77" s="215"/>
      <c r="F77" s="20"/>
    </row>
    <row r="78" spans="1:6">
      <c r="A78" s="167"/>
      <c r="B78" s="211"/>
      <c r="C78" s="103"/>
      <c r="D78" s="103"/>
      <c r="E78" s="215"/>
      <c r="F78" s="20"/>
    </row>
    <row r="79" spans="1:6">
      <c r="A79" s="167">
        <v>16</v>
      </c>
      <c r="B79" s="222" t="s">
        <v>230</v>
      </c>
      <c r="C79" s="103"/>
      <c r="D79" s="172"/>
      <c r="E79" s="215"/>
      <c r="F79" s="20"/>
    </row>
    <row r="80" spans="1:6" ht="45">
      <c r="A80" s="167"/>
      <c r="B80" s="225" t="s">
        <v>231</v>
      </c>
      <c r="C80" s="103"/>
      <c r="D80" s="172"/>
      <c r="E80" s="215"/>
      <c r="F80" s="20"/>
    </row>
    <row r="81" spans="1:6">
      <c r="A81" s="167"/>
      <c r="B81" s="211" t="s">
        <v>232</v>
      </c>
      <c r="C81" s="103">
        <v>170</v>
      </c>
      <c r="D81" s="103" t="s">
        <v>233</v>
      </c>
      <c r="E81" s="215"/>
      <c r="F81" s="20"/>
    </row>
    <row r="82" spans="1:6">
      <c r="A82" s="167"/>
      <c r="B82" s="211" t="s">
        <v>234</v>
      </c>
      <c r="C82" s="103">
        <v>190</v>
      </c>
      <c r="D82" s="103" t="s">
        <v>233</v>
      </c>
      <c r="E82" s="215"/>
      <c r="F82" s="20"/>
    </row>
    <row r="83" spans="1:6">
      <c r="A83" s="234"/>
      <c r="B83" s="235"/>
      <c r="C83" s="236"/>
      <c r="D83" s="236"/>
      <c r="E83" s="236"/>
      <c r="F83" s="177"/>
    </row>
    <row r="84" spans="1:6">
      <c r="A84" s="167">
        <v>17</v>
      </c>
      <c r="B84" s="211" t="s">
        <v>219</v>
      </c>
      <c r="C84" s="170"/>
      <c r="D84" s="170"/>
      <c r="E84" s="215"/>
      <c r="F84" s="20"/>
    </row>
    <row r="85" spans="1:6" ht="225">
      <c r="A85" s="217"/>
      <c r="B85" s="232" t="s">
        <v>220</v>
      </c>
      <c r="C85" s="170"/>
      <c r="D85" s="170"/>
      <c r="E85" s="215"/>
      <c r="F85" s="20"/>
    </row>
    <row r="86" spans="1:6">
      <c r="A86" s="167"/>
      <c r="B86" s="214" t="s">
        <v>221</v>
      </c>
      <c r="C86" s="170">
        <v>1</v>
      </c>
      <c r="D86" s="170" t="s">
        <v>218</v>
      </c>
      <c r="E86" s="215"/>
      <c r="F86" s="20"/>
    </row>
    <row r="87" spans="1:6">
      <c r="A87" s="227"/>
      <c r="B87" s="26"/>
      <c r="C87" s="26"/>
      <c r="D87" s="227"/>
      <c r="E87" s="228"/>
      <c r="F87" s="207"/>
    </row>
    <row r="88" spans="1:6" ht="45">
      <c r="A88" s="229">
        <v>18</v>
      </c>
      <c r="B88" s="232" t="s">
        <v>254</v>
      </c>
      <c r="C88" s="204"/>
      <c r="D88" s="204"/>
      <c r="E88" s="237"/>
      <c r="F88" s="208"/>
    </row>
    <row r="89" spans="1:6">
      <c r="A89" s="210"/>
      <c r="B89" s="214" t="s">
        <v>255</v>
      </c>
      <c r="C89" s="170">
        <v>80</v>
      </c>
      <c r="D89" s="170" t="s">
        <v>248</v>
      </c>
      <c r="E89" s="215"/>
      <c r="F89" s="20"/>
    </row>
    <row r="90" spans="1:6">
      <c r="A90" s="210"/>
      <c r="B90" s="214" t="s">
        <v>256</v>
      </c>
      <c r="C90" s="170">
        <v>80</v>
      </c>
      <c r="D90" s="170" t="s">
        <v>248</v>
      </c>
      <c r="E90" s="215"/>
      <c r="F90" s="20"/>
    </row>
    <row r="91" spans="1:6">
      <c r="A91" s="210"/>
      <c r="B91" s="214" t="s">
        <v>257</v>
      </c>
      <c r="C91" s="170">
        <v>60</v>
      </c>
      <c r="D91" s="170" t="s">
        <v>248</v>
      </c>
      <c r="E91" s="215"/>
      <c r="F91" s="20"/>
    </row>
    <row r="92" spans="1:6">
      <c r="A92" s="210"/>
      <c r="B92" s="214" t="s">
        <v>258</v>
      </c>
      <c r="C92" s="170">
        <v>50</v>
      </c>
      <c r="D92" s="170" t="s">
        <v>248</v>
      </c>
      <c r="E92" s="215"/>
      <c r="F92" s="20"/>
    </row>
    <row r="93" spans="1:6">
      <c r="A93" s="210"/>
      <c r="B93" s="214" t="s">
        <v>259</v>
      </c>
      <c r="C93" s="170">
        <v>80</v>
      </c>
      <c r="D93" s="170" t="s">
        <v>248</v>
      </c>
      <c r="E93" s="215"/>
      <c r="F93" s="20"/>
    </row>
    <row r="94" spans="1:6">
      <c r="A94" s="210"/>
      <c r="B94" s="214" t="s">
        <v>260</v>
      </c>
      <c r="C94" s="170">
        <v>50</v>
      </c>
      <c r="D94" s="170" t="s">
        <v>248</v>
      </c>
      <c r="E94" s="215"/>
      <c r="F94" s="20"/>
    </row>
    <row r="95" spans="1:6">
      <c r="A95" s="210"/>
      <c r="B95" s="238"/>
      <c r="C95" s="170"/>
      <c r="D95" s="175"/>
      <c r="E95" s="215"/>
      <c r="F95" s="20"/>
    </row>
    <row r="96" spans="1:6">
      <c r="A96" s="210">
        <v>19</v>
      </c>
      <c r="B96" s="209" t="s">
        <v>261</v>
      </c>
      <c r="C96" s="170"/>
      <c r="D96" s="175"/>
      <c r="E96" s="215"/>
      <c r="F96" s="20"/>
    </row>
    <row r="97" spans="1:6" ht="45">
      <c r="A97" s="239"/>
      <c r="B97" s="232" t="s">
        <v>262</v>
      </c>
      <c r="C97" s="195">
        <v>10</v>
      </c>
      <c r="D97" s="195" t="s">
        <v>218</v>
      </c>
      <c r="E97" s="240"/>
      <c r="F97" s="196"/>
    </row>
    <row r="98" spans="1:6">
      <c r="A98" s="167"/>
      <c r="B98" s="241"/>
      <c r="C98" s="170"/>
      <c r="D98" s="170"/>
      <c r="E98" s="215"/>
      <c r="F98" s="20"/>
    </row>
    <row r="99" spans="1:6">
      <c r="A99" s="167">
        <v>20</v>
      </c>
      <c r="B99" s="211" t="s">
        <v>252</v>
      </c>
      <c r="C99" s="173"/>
      <c r="D99" s="174"/>
      <c r="E99" s="215"/>
      <c r="F99" s="20"/>
    </row>
    <row r="100" spans="1:6" ht="75">
      <c r="A100" s="167"/>
      <c r="B100" s="232" t="s">
        <v>253</v>
      </c>
      <c r="C100" s="170">
        <v>1</v>
      </c>
      <c r="D100" s="170" t="s">
        <v>218</v>
      </c>
      <c r="E100" s="216"/>
      <c r="F100" s="20"/>
    </row>
    <row r="101" spans="1:6">
      <c r="A101" s="210"/>
      <c r="B101" s="238"/>
      <c r="C101" s="170"/>
      <c r="D101" s="175"/>
      <c r="E101" s="215"/>
      <c r="F101" s="20"/>
    </row>
    <row r="102" spans="1:6" ht="45">
      <c r="A102" s="210">
        <v>21</v>
      </c>
      <c r="B102" s="232" t="s">
        <v>263</v>
      </c>
      <c r="C102" s="170"/>
      <c r="D102" s="175"/>
      <c r="E102" s="215"/>
      <c r="F102" s="20"/>
    </row>
    <row r="103" spans="1:6">
      <c r="A103" s="210"/>
      <c r="B103" s="209" t="s">
        <v>264</v>
      </c>
      <c r="C103" s="170">
        <v>15</v>
      </c>
      <c r="D103" s="170" t="s">
        <v>248</v>
      </c>
      <c r="E103" s="215"/>
      <c r="F103" s="20"/>
    </row>
    <row r="104" spans="1:6">
      <c r="A104" s="167"/>
      <c r="B104" s="238"/>
      <c r="C104" s="170"/>
      <c r="D104" s="176"/>
      <c r="E104" s="215"/>
      <c r="F104" s="20"/>
    </row>
    <row r="105" spans="1:6" ht="45">
      <c r="A105" s="167">
        <v>22</v>
      </c>
      <c r="B105" s="232" t="s">
        <v>265</v>
      </c>
      <c r="C105" s="170">
        <v>6</v>
      </c>
      <c r="D105" s="170" t="s">
        <v>218</v>
      </c>
      <c r="E105" s="216"/>
      <c r="F105" s="20"/>
    </row>
    <row r="106" spans="1:6">
      <c r="A106" s="167"/>
      <c r="B106" s="212"/>
      <c r="C106" s="170"/>
      <c r="D106" s="170"/>
      <c r="E106" s="215"/>
      <c r="F106" s="20"/>
    </row>
    <row r="107" spans="1:6" ht="45">
      <c r="A107" s="167">
        <v>23</v>
      </c>
      <c r="B107" s="232" t="s">
        <v>266</v>
      </c>
      <c r="C107" s="170">
        <v>1</v>
      </c>
      <c r="D107" s="170" t="s">
        <v>267</v>
      </c>
      <c r="E107" s="216"/>
      <c r="F107" s="20"/>
    </row>
    <row r="108" spans="1:6">
      <c r="A108" s="167"/>
      <c r="B108" s="213"/>
      <c r="C108" s="170"/>
      <c r="D108" s="170"/>
      <c r="E108" s="215"/>
      <c r="F108" s="20"/>
    </row>
    <row r="109" spans="1:6">
      <c r="A109" s="167">
        <v>24</v>
      </c>
      <c r="B109" s="214" t="s">
        <v>297</v>
      </c>
      <c r="C109" s="103"/>
      <c r="D109" s="103"/>
      <c r="E109" s="215"/>
      <c r="F109" s="20"/>
    </row>
    <row r="110" spans="1:6" ht="30">
      <c r="A110" s="567"/>
      <c r="B110" s="213" t="s">
        <v>298</v>
      </c>
      <c r="C110" s="103"/>
      <c r="D110" s="103"/>
      <c r="E110" s="215"/>
      <c r="F110" s="20"/>
    </row>
    <row r="111" spans="1:6">
      <c r="A111" s="567"/>
      <c r="B111" s="218" t="s">
        <v>299</v>
      </c>
      <c r="C111" s="103">
        <v>12</v>
      </c>
      <c r="D111" s="103" t="s">
        <v>218</v>
      </c>
      <c r="E111" s="215"/>
      <c r="F111" s="20"/>
    </row>
    <row r="112" spans="1:6">
      <c r="A112" s="567"/>
      <c r="B112" s="218" t="s">
        <v>300</v>
      </c>
      <c r="C112" s="103">
        <v>8</v>
      </c>
      <c r="D112" s="103" t="s">
        <v>218</v>
      </c>
      <c r="E112" s="215"/>
      <c r="F112" s="20"/>
    </row>
    <row r="113" spans="1:6">
      <c r="A113" s="244"/>
      <c r="B113" s="244"/>
      <c r="C113" s="167"/>
      <c r="D113" s="167"/>
      <c r="E113" s="215"/>
      <c r="F113" s="20"/>
    </row>
    <row r="114" spans="1:6">
      <c r="A114" s="168">
        <v>25</v>
      </c>
      <c r="B114" s="246" t="s">
        <v>304</v>
      </c>
      <c r="C114" s="170"/>
      <c r="D114" s="170"/>
      <c r="E114" s="215"/>
      <c r="F114" s="20"/>
    </row>
    <row r="115" spans="1:6" ht="105">
      <c r="A115" s="568"/>
      <c r="B115" s="232" t="s">
        <v>305</v>
      </c>
      <c r="C115" s="170"/>
      <c r="D115" s="103"/>
      <c r="E115" s="215"/>
      <c r="F115" s="20"/>
    </row>
    <row r="116" spans="1:6">
      <c r="A116" s="569"/>
      <c r="B116" s="222" t="s">
        <v>306</v>
      </c>
      <c r="C116" s="170">
        <v>1</v>
      </c>
      <c r="D116" s="173" t="s">
        <v>218</v>
      </c>
      <c r="E116" s="215"/>
      <c r="F116" s="20"/>
    </row>
    <row r="117" spans="1:6">
      <c r="A117" s="244"/>
      <c r="B117" s="222"/>
      <c r="C117" s="170"/>
      <c r="D117" s="173"/>
      <c r="E117" s="215"/>
      <c r="F117" s="20"/>
    </row>
    <row r="118" spans="1:6">
      <c r="A118" s="168">
        <v>26</v>
      </c>
      <c r="B118" s="246" t="s">
        <v>310</v>
      </c>
      <c r="C118" s="170"/>
      <c r="D118" s="170"/>
      <c r="E118" s="215"/>
      <c r="F118" s="20"/>
    </row>
    <row r="119" spans="1:6" ht="90">
      <c r="A119" s="168"/>
      <c r="B119" s="232" t="s">
        <v>311</v>
      </c>
      <c r="C119" s="170"/>
      <c r="D119" s="173"/>
      <c r="E119" s="215"/>
      <c r="F119" s="20"/>
    </row>
    <row r="120" spans="1:6">
      <c r="A120" s="168"/>
      <c r="B120" s="222" t="s">
        <v>312</v>
      </c>
      <c r="C120" s="170">
        <v>2</v>
      </c>
      <c r="D120" s="173" t="s">
        <v>68</v>
      </c>
      <c r="E120" s="215"/>
      <c r="F120" s="20"/>
    </row>
    <row r="121" spans="1:6">
      <c r="A121" s="168"/>
      <c r="B121" s="222"/>
      <c r="C121" s="170"/>
      <c r="D121" s="173"/>
      <c r="E121" s="168"/>
      <c r="F121" s="151"/>
    </row>
    <row r="122" spans="1:6" ht="15.75">
      <c r="A122" s="247"/>
      <c r="B122" s="111" t="s">
        <v>560</v>
      </c>
      <c r="C122" s="248"/>
      <c r="D122" s="248"/>
      <c r="E122" s="248"/>
      <c r="F122" s="249"/>
    </row>
    <row r="123" spans="1:6">
      <c r="A123" s="242"/>
      <c r="B123" s="231"/>
      <c r="C123" s="231"/>
      <c r="D123" s="242"/>
      <c r="E123" s="243"/>
    </row>
    <row r="124" spans="1:6">
      <c r="A124" s="227"/>
      <c r="B124" s="134" t="s">
        <v>342</v>
      </c>
      <c r="C124" s="26"/>
      <c r="D124" s="227"/>
      <c r="E124" s="228"/>
      <c r="F124" s="207"/>
    </row>
    <row r="125" spans="1:6">
      <c r="A125" s="168"/>
      <c r="B125" s="160"/>
      <c r="C125" s="166"/>
      <c r="D125" s="166"/>
      <c r="E125" s="166"/>
      <c r="F125" s="166"/>
    </row>
    <row r="126" spans="1:6" ht="120">
      <c r="A126" s="140">
        <v>27</v>
      </c>
      <c r="B126" s="232" t="s">
        <v>561</v>
      </c>
      <c r="C126" s="27">
        <v>9</v>
      </c>
      <c r="D126" s="170" t="s">
        <v>68</v>
      </c>
      <c r="E126" s="140"/>
      <c r="F126" s="20"/>
    </row>
    <row r="127" spans="1:6" ht="60">
      <c r="A127" s="140">
        <v>28</v>
      </c>
      <c r="B127" s="250" t="s">
        <v>562</v>
      </c>
      <c r="C127" s="27">
        <v>1</v>
      </c>
      <c r="D127" s="170" t="s">
        <v>68</v>
      </c>
      <c r="E127" s="140"/>
      <c r="F127" s="20"/>
    </row>
    <row r="128" spans="1:6" ht="45">
      <c r="A128" s="140">
        <v>29</v>
      </c>
      <c r="B128" s="250" t="s">
        <v>563</v>
      </c>
      <c r="C128" s="27">
        <v>2</v>
      </c>
      <c r="D128" s="170" t="s">
        <v>68</v>
      </c>
      <c r="E128" s="140"/>
      <c r="F128" s="20"/>
    </row>
    <row r="129" spans="1:6" ht="60">
      <c r="A129" s="140">
        <v>30</v>
      </c>
      <c r="B129" s="250" t="s">
        <v>564</v>
      </c>
      <c r="C129" s="27">
        <v>1</v>
      </c>
      <c r="D129" s="170" t="s">
        <v>68</v>
      </c>
      <c r="E129" s="140"/>
      <c r="F129" s="20"/>
    </row>
    <row r="130" spans="1:6" ht="75">
      <c r="A130" s="140">
        <v>31</v>
      </c>
      <c r="B130" s="544" t="s">
        <v>565</v>
      </c>
      <c r="C130" s="27">
        <v>1</v>
      </c>
      <c r="D130" s="170" t="s">
        <v>566</v>
      </c>
      <c r="E130" s="140"/>
      <c r="F130" s="20"/>
    </row>
    <row r="131" spans="1:6">
      <c r="A131" s="227"/>
      <c r="B131" s="26"/>
      <c r="C131" s="26"/>
      <c r="D131" s="227"/>
      <c r="E131" s="228"/>
      <c r="F131" s="207"/>
    </row>
    <row r="132" spans="1:6" ht="225">
      <c r="A132" s="140">
        <v>32</v>
      </c>
      <c r="B132" s="94" t="s">
        <v>576</v>
      </c>
      <c r="C132" s="165" t="s">
        <v>322</v>
      </c>
      <c r="D132" s="165">
        <v>1</v>
      </c>
      <c r="E132" s="140"/>
      <c r="F132" s="20"/>
    </row>
    <row r="133" spans="1:6">
      <c r="A133" s="227"/>
      <c r="B133" s="26"/>
      <c r="C133" s="26"/>
      <c r="D133" s="227"/>
      <c r="E133" s="228"/>
      <c r="F133" s="207"/>
    </row>
    <row r="134" spans="1:6">
      <c r="A134" s="167">
        <v>33</v>
      </c>
      <c r="B134" s="245" t="s">
        <v>301</v>
      </c>
      <c r="C134" s="170"/>
      <c r="D134" s="170"/>
      <c r="E134" s="215"/>
      <c r="F134" s="20"/>
    </row>
    <row r="135" spans="1:6" ht="60">
      <c r="A135" s="567"/>
      <c r="B135" s="232" t="s">
        <v>302</v>
      </c>
      <c r="C135" s="170"/>
      <c r="D135" s="170"/>
      <c r="E135" s="215"/>
      <c r="F135" s="20"/>
    </row>
    <row r="136" spans="1:6">
      <c r="A136" s="567"/>
      <c r="B136" s="245" t="s">
        <v>303</v>
      </c>
      <c r="C136" s="170">
        <v>1</v>
      </c>
      <c r="D136" s="170" t="s">
        <v>218</v>
      </c>
      <c r="E136" s="215"/>
      <c r="F136" s="20"/>
    </row>
    <row r="137" spans="1:6">
      <c r="A137" s="227"/>
      <c r="B137" s="26"/>
      <c r="C137" s="26"/>
      <c r="D137" s="227"/>
      <c r="E137" s="228"/>
      <c r="F137" s="207"/>
    </row>
    <row r="138" spans="1:6">
      <c r="A138" s="168">
        <v>34</v>
      </c>
      <c r="B138" s="246" t="s">
        <v>307</v>
      </c>
      <c r="C138" s="170"/>
      <c r="D138" s="170"/>
      <c r="E138" s="215"/>
      <c r="F138" s="20"/>
    </row>
    <row r="139" spans="1:6" ht="45">
      <c r="A139" s="562"/>
      <c r="B139" s="130" t="s">
        <v>308</v>
      </c>
      <c r="C139" s="170"/>
      <c r="D139" s="170"/>
      <c r="E139" s="215"/>
      <c r="F139" s="20"/>
    </row>
    <row r="140" spans="1:6">
      <c r="A140" s="562"/>
      <c r="B140" s="222" t="s">
        <v>309</v>
      </c>
      <c r="C140" s="170">
        <v>1</v>
      </c>
      <c r="D140" s="173" t="s">
        <v>218</v>
      </c>
      <c r="E140" s="215"/>
      <c r="F140" s="20"/>
    </row>
    <row r="141" spans="1:6">
      <c r="A141" s="168"/>
      <c r="B141" s="222"/>
      <c r="C141" s="170"/>
      <c r="D141" s="173"/>
      <c r="E141" s="215"/>
      <c r="F141" s="20"/>
    </row>
    <row r="142" spans="1:6" ht="15.75">
      <c r="A142" s="227"/>
      <c r="B142" s="111" t="s">
        <v>567</v>
      </c>
      <c r="C142" s="248"/>
      <c r="D142" s="248"/>
      <c r="E142" s="248"/>
      <c r="F142" s="249"/>
    </row>
    <row r="143" spans="1:6">
      <c r="A143" s="251"/>
      <c r="B143" s="252"/>
      <c r="C143" s="252"/>
      <c r="D143" s="253"/>
      <c r="E143" s="254"/>
      <c r="F143" s="203"/>
    </row>
    <row r="144" spans="1:6">
      <c r="A144" s="251"/>
      <c r="B144" s="252"/>
      <c r="C144" s="252"/>
      <c r="D144" s="253"/>
      <c r="E144" s="254"/>
      <c r="F144" s="203"/>
    </row>
    <row r="145" spans="1:6" ht="31.5">
      <c r="A145" s="17"/>
      <c r="B145" s="197" t="s">
        <v>568</v>
      </c>
      <c r="C145" s="14"/>
      <c r="D145" s="199" t="s">
        <v>556</v>
      </c>
      <c r="E145" s="15"/>
      <c r="F145" s="255"/>
    </row>
    <row r="146" spans="1:6">
      <c r="A146" s="242"/>
      <c r="B146" s="256"/>
      <c r="C146" s="231"/>
      <c r="D146" s="242"/>
      <c r="E146" s="243"/>
    </row>
    <row r="147" spans="1:6">
      <c r="A147" s="242"/>
      <c r="B147" s="231"/>
      <c r="C147" s="231"/>
      <c r="D147" s="242"/>
      <c r="E147" s="243"/>
    </row>
    <row r="148" spans="1:6">
      <c r="A148" s="242"/>
      <c r="B148" s="231"/>
      <c r="C148" s="231"/>
      <c r="D148" s="242"/>
      <c r="E148" s="243"/>
    </row>
    <row r="149" spans="1:6">
      <c r="A149" s="242"/>
      <c r="B149" s="231"/>
      <c r="C149" s="231"/>
      <c r="D149" s="242"/>
      <c r="E149" s="243"/>
    </row>
    <row r="150" spans="1:6">
      <c r="A150" s="242"/>
      <c r="B150" s="231"/>
      <c r="C150" s="231"/>
      <c r="D150" s="242"/>
      <c r="E150" s="243"/>
    </row>
    <row r="151" spans="1:6">
      <c r="A151" s="242"/>
      <c r="B151" s="231"/>
      <c r="C151" s="231"/>
      <c r="D151" s="242"/>
      <c r="E151" s="243"/>
    </row>
    <row r="152" spans="1:6">
      <c r="A152" s="242"/>
      <c r="B152" s="231"/>
      <c r="C152" s="231"/>
      <c r="D152" s="242"/>
      <c r="E152" s="243"/>
    </row>
    <row r="153" spans="1:6">
      <c r="A153" s="242"/>
      <c r="B153" s="231"/>
      <c r="C153" s="231"/>
      <c r="D153" s="242"/>
      <c r="E153" s="243"/>
    </row>
    <row r="154" spans="1:6">
      <c r="A154" s="242"/>
      <c r="B154" s="231"/>
      <c r="C154" s="231"/>
      <c r="D154" s="242"/>
      <c r="E154" s="243"/>
    </row>
    <row r="155" spans="1:6">
      <c r="A155" s="242"/>
      <c r="B155" s="231"/>
      <c r="C155" s="231"/>
      <c r="D155" s="242"/>
      <c r="E155" s="243"/>
    </row>
    <row r="156" spans="1:6">
      <c r="A156" s="242"/>
      <c r="B156" s="231"/>
      <c r="C156" s="231"/>
      <c r="D156" s="242"/>
      <c r="E156" s="243"/>
    </row>
    <row r="157" spans="1:6">
      <c r="A157" s="242"/>
      <c r="B157" s="231"/>
      <c r="C157" s="231"/>
      <c r="D157" s="242"/>
      <c r="E157" s="243"/>
    </row>
    <row r="158" spans="1:6">
      <c r="A158" s="242"/>
      <c r="B158" s="231"/>
      <c r="C158" s="231"/>
      <c r="D158" s="242"/>
      <c r="E158" s="243"/>
    </row>
    <row r="159" spans="1:6">
      <c r="A159" s="242"/>
      <c r="B159" s="231"/>
      <c r="C159" s="231"/>
      <c r="D159" s="242"/>
      <c r="E159" s="243"/>
    </row>
    <row r="160" spans="1:6">
      <c r="A160" s="242"/>
      <c r="B160" s="231"/>
      <c r="C160" s="231"/>
      <c r="D160" s="242"/>
      <c r="E160" s="243"/>
    </row>
    <row r="161" spans="1:5">
      <c r="A161" s="242"/>
      <c r="B161" s="231"/>
      <c r="C161" s="231"/>
      <c r="D161" s="242"/>
      <c r="E161" s="243"/>
    </row>
    <row r="162" spans="1:5">
      <c r="A162" s="242"/>
      <c r="B162" s="231"/>
      <c r="C162" s="231"/>
      <c r="D162" s="242"/>
      <c r="E162" s="243"/>
    </row>
    <row r="163" spans="1:5">
      <c r="A163" s="242"/>
      <c r="B163" s="231"/>
      <c r="C163" s="231"/>
      <c r="D163" s="242"/>
      <c r="E163" s="243"/>
    </row>
    <row r="164" spans="1:5">
      <c r="A164" s="242"/>
      <c r="B164" s="231"/>
      <c r="C164" s="231"/>
      <c r="D164" s="242"/>
      <c r="E164" s="243"/>
    </row>
    <row r="165" spans="1:5">
      <c r="A165" s="242"/>
      <c r="B165" s="231"/>
      <c r="C165" s="231"/>
      <c r="D165" s="242"/>
      <c r="E165" s="243"/>
    </row>
    <row r="166" spans="1:5">
      <c r="A166" s="242"/>
      <c r="B166" s="231"/>
      <c r="C166" s="231"/>
      <c r="D166" s="242"/>
      <c r="E166" s="243"/>
    </row>
    <row r="167" spans="1:5">
      <c r="A167" s="242"/>
      <c r="B167" s="231"/>
      <c r="C167" s="231"/>
      <c r="D167" s="242"/>
      <c r="E167" s="243"/>
    </row>
    <row r="168" spans="1:5">
      <c r="A168" s="242"/>
      <c r="B168" s="231"/>
      <c r="C168" s="231"/>
      <c r="D168" s="242"/>
      <c r="E168" s="243"/>
    </row>
    <row r="169" spans="1:5">
      <c r="A169" s="242"/>
      <c r="B169" s="231"/>
      <c r="C169" s="231"/>
      <c r="D169" s="242"/>
      <c r="E169" s="243"/>
    </row>
  </sheetData>
  <mergeCells count="6">
    <mergeCell ref="A139:A140"/>
    <mergeCell ref="A2:F2"/>
    <mergeCell ref="A3:F3"/>
    <mergeCell ref="A110:A112"/>
    <mergeCell ref="A135:A136"/>
    <mergeCell ref="A115:A116"/>
  </mergeCells>
  <printOptions horizontalCentered="1"/>
  <pageMargins left="0.19685039370078741" right="0.19685039370078741" top="0.51181102362204722" bottom="0.19685039370078741" header="0" footer="0"/>
  <pageSetup paperSize="9" scale="97" orientation="portrait" r:id="rId1"/>
  <headerFooter>
    <oddHeader>&amp;RTHE GRID 
Architects &amp; Interior Designers</oddHeader>
  </headerFooter>
</worksheet>
</file>

<file path=xl/worksheets/sheet4.xml><?xml version="1.0" encoding="utf-8"?>
<worksheet xmlns="http://schemas.openxmlformats.org/spreadsheetml/2006/main" xmlns:r="http://schemas.openxmlformats.org/officeDocument/2006/relationships">
  <dimension ref="A1:G12"/>
  <sheetViews>
    <sheetView workbookViewId="0">
      <selection activeCell="J6" sqref="J6"/>
    </sheetView>
  </sheetViews>
  <sheetFormatPr defaultRowHeight="15"/>
  <cols>
    <col min="1" max="1" width="9.140625" style="1"/>
    <col min="2" max="2" width="44.7109375" customWidth="1"/>
    <col min="5" max="5" width="10.28515625" customWidth="1"/>
    <col min="6" max="6" width="17.140625" customWidth="1"/>
    <col min="8" max="9" width="10.140625" bestFit="1" customWidth="1"/>
  </cols>
  <sheetData>
    <row r="1" spans="1:7">
      <c r="D1" s="1"/>
      <c r="E1" s="171"/>
      <c r="F1" s="161"/>
    </row>
    <row r="2" spans="1:7">
      <c r="A2" s="563" t="s">
        <v>569</v>
      </c>
      <c r="B2" s="564"/>
      <c r="C2" s="564"/>
      <c r="D2" s="564"/>
      <c r="E2" s="564"/>
      <c r="F2" s="565"/>
    </row>
    <row r="3" spans="1:7">
      <c r="A3" s="566"/>
      <c r="B3" s="566"/>
      <c r="C3" s="566"/>
      <c r="D3" s="566"/>
      <c r="E3" s="566"/>
      <c r="F3" s="566"/>
    </row>
    <row r="4" spans="1:7">
      <c r="A4" s="146" t="s">
        <v>313</v>
      </c>
      <c r="B4" s="146" t="s">
        <v>209</v>
      </c>
      <c r="C4" s="146" t="s">
        <v>314</v>
      </c>
      <c r="D4" s="146" t="s">
        <v>5</v>
      </c>
      <c r="E4" s="146" t="s">
        <v>7</v>
      </c>
      <c r="F4" s="146" t="s">
        <v>211</v>
      </c>
    </row>
    <row r="5" spans="1:7">
      <c r="A5" s="148">
        <v>1</v>
      </c>
      <c r="B5" s="158" t="s">
        <v>315</v>
      </c>
      <c r="C5" s="149"/>
      <c r="D5" s="149"/>
      <c r="E5" s="149"/>
      <c r="F5" s="149"/>
      <c r="G5" s="5"/>
    </row>
    <row r="6" spans="1:7" ht="195">
      <c r="A6" s="545"/>
      <c r="B6" s="138" t="s">
        <v>316</v>
      </c>
      <c r="C6" s="150"/>
      <c r="D6" s="150"/>
      <c r="E6" s="150"/>
      <c r="F6" s="150"/>
      <c r="G6" s="5"/>
    </row>
    <row r="7" spans="1:7" ht="105">
      <c r="A7" s="546"/>
      <c r="B7" s="138" t="s">
        <v>317</v>
      </c>
      <c r="C7" s="150"/>
      <c r="D7" s="150"/>
      <c r="E7" s="150"/>
      <c r="F7" s="150"/>
      <c r="G7" s="5"/>
    </row>
    <row r="8" spans="1:7" ht="409.5">
      <c r="A8" s="546"/>
      <c r="B8" s="548" t="s">
        <v>318</v>
      </c>
      <c r="C8" s="150"/>
      <c r="D8" s="150"/>
      <c r="E8" s="150"/>
      <c r="F8" s="150"/>
      <c r="G8" s="5"/>
    </row>
    <row r="9" spans="1:7" ht="75">
      <c r="A9" s="546"/>
      <c r="B9" s="159" t="s">
        <v>319</v>
      </c>
      <c r="C9" s="150"/>
      <c r="D9" s="150"/>
      <c r="E9" s="150"/>
      <c r="F9" s="150"/>
      <c r="G9" s="5"/>
    </row>
    <row r="10" spans="1:7">
      <c r="A10" s="546"/>
      <c r="B10" s="160" t="s">
        <v>570</v>
      </c>
      <c r="C10" s="150" t="s">
        <v>320</v>
      </c>
      <c r="D10" s="150">
        <v>1</v>
      </c>
      <c r="E10" s="150"/>
      <c r="F10" s="150"/>
      <c r="G10" s="5"/>
    </row>
    <row r="11" spans="1:7">
      <c r="A11" s="547"/>
      <c r="B11" s="160"/>
      <c r="C11" s="150"/>
      <c r="D11" s="150"/>
      <c r="E11" s="150"/>
      <c r="F11" s="150"/>
      <c r="G11" s="5"/>
    </row>
    <row r="12" spans="1:7" ht="15.75">
      <c r="A12" s="17"/>
      <c r="B12" s="197" t="s">
        <v>571</v>
      </c>
      <c r="C12" s="14"/>
      <c r="D12" s="199" t="s">
        <v>556</v>
      </c>
      <c r="E12" s="15"/>
      <c r="F12" s="255"/>
    </row>
  </sheetData>
  <mergeCells count="2">
    <mergeCell ref="A2:F2"/>
    <mergeCell ref="A3:F3"/>
  </mergeCells>
  <printOptions horizontalCentered="1"/>
  <pageMargins left="0.19685039370078741" right="0.19685039370078741" top="0.51181102362204722" bottom="0.19685039370078741" header="0" footer="0"/>
  <pageSetup paperSize="9" orientation="portrait" r:id="rId1"/>
  <headerFooter>
    <oddHeader>&amp;RTHE GRID 
Architects &amp; Interior Designers</oddHeader>
  </headerFooter>
</worksheet>
</file>

<file path=xl/worksheets/sheet5.xml><?xml version="1.0" encoding="utf-8"?>
<worksheet xmlns="http://schemas.openxmlformats.org/spreadsheetml/2006/main" xmlns:r="http://schemas.openxmlformats.org/officeDocument/2006/relationships">
  <dimension ref="A1:F14"/>
  <sheetViews>
    <sheetView workbookViewId="0">
      <selection activeCell="G7" sqref="G7"/>
    </sheetView>
  </sheetViews>
  <sheetFormatPr defaultRowHeight="15"/>
  <cols>
    <col min="1" max="1" width="9.140625" style="1"/>
    <col min="2" max="2" width="42.140625" customWidth="1"/>
    <col min="4" max="4" width="9.140625" style="1"/>
    <col min="5" max="5" width="10.28515625" style="1" customWidth="1"/>
    <col min="6" max="6" width="17.140625" style="161" customWidth="1"/>
    <col min="7" max="9" width="10.28515625" customWidth="1"/>
  </cols>
  <sheetData>
    <row r="1" spans="1:6">
      <c r="E1" s="171"/>
    </row>
    <row r="2" spans="1:6">
      <c r="A2" s="563" t="s">
        <v>575</v>
      </c>
      <c r="B2" s="564"/>
      <c r="C2" s="564"/>
      <c r="D2" s="564"/>
      <c r="E2" s="564"/>
      <c r="F2" s="565"/>
    </row>
    <row r="3" spans="1:6">
      <c r="A3" s="566"/>
      <c r="B3" s="566"/>
      <c r="C3" s="566"/>
      <c r="D3" s="566"/>
      <c r="E3" s="566"/>
      <c r="F3" s="566"/>
    </row>
    <row r="4" spans="1:6">
      <c r="A4" s="145" t="s">
        <v>208</v>
      </c>
      <c r="B4" s="145" t="s">
        <v>209</v>
      </c>
      <c r="C4" s="145" t="s">
        <v>6</v>
      </c>
      <c r="D4" s="145" t="s">
        <v>210</v>
      </c>
      <c r="E4" s="146" t="s">
        <v>7</v>
      </c>
      <c r="F4" s="147" t="s">
        <v>211</v>
      </c>
    </row>
    <row r="5" spans="1:6">
      <c r="A5" s="152"/>
      <c r="B5" s="153"/>
      <c r="C5" s="150"/>
      <c r="D5" s="150"/>
      <c r="E5" s="151"/>
      <c r="F5" s="151"/>
    </row>
    <row r="6" spans="1:6">
      <c r="A6" s="148">
        <v>1</v>
      </c>
      <c r="B6" s="157" t="s">
        <v>321</v>
      </c>
      <c r="C6" s="103" t="s">
        <v>322</v>
      </c>
      <c r="D6" s="103">
        <v>1</v>
      </c>
      <c r="E6" s="150"/>
      <c r="F6" s="150"/>
    </row>
    <row r="7" spans="1:6" ht="285">
      <c r="A7" s="152"/>
      <c r="B7" s="138" t="s">
        <v>323</v>
      </c>
      <c r="C7" s="155"/>
      <c r="D7" s="155"/>
      <c r="E7" s="150"/>
      <c r="F7" s="150"/>
    </row>
    <row r="8" spans="1:6" ht="270">
      <c r="A8" s="152"/>
      <c r="B8" s="138" t="s">
        <v>324</v>
      </c>
      <c r="C8" s="155"/>
      <c r="D8" s="155"/>
      <c r="E8" s="150"/>
      <c r="F8" s="150"/>
    </row>
    <row r="9" spans="1:6" ht="270">
      <c r="A9" s="152"/>
      <c r="B9" s="138" t="s">
        <v>325</v>
      </c>
      <c r="C9" s="155"/>
      <c r="D9" s="155"/>
      <c r="E9" s="150"/>
      <c r="F9" s="150"/>
    </row>
    <row r="10" spans="1:6" ht="315">
      <c r="A10" s="152"/>
      <c r="B10" s="138" t="s">
        <v>573</v>
      </c>
      <c r="C10" s="155"/>
      <c r="D10" s="155"/>
      <c r="E10" s="150"/>
      <c r="F10" s="150"/>
    </row>
    <row r="11" spans="1:6" ht="90">
      <c r="A11" s="162"/>
      <c r="B11" s="138" t="s">
        <v>572</v>
      </c>
      <c r="C11" s="155"/>
      <c r="D11" s="155"/>
      <c r="E11" s="150"/>
      <c r="F11" s="150"/>
    </row>
    <row r="12" spans="1:6">
      <c r="A12" s="152"/>
      <c r="B12" s="163" t="s">
        <v>326</v>
      </c>
      <c r="C12" s="150"/>
      <c r="D12" s="150"/>
      <c r="E12" s="150"/>
      <c r="F12" s="150"/>
    </row>
    <row r="13" spans="1:6">
      <c r="A13" s="152"/>
      <c r="B13" s="164" t="s">
        <v>327</v>
      </c>
      <c r="C13" s="155"/>
      <c r="D13" s="155"/>
      <c r="E13" s="150"/>
      <c r="F13" s="150"/>
    </row>
    <row r="14" spans="1:6" ht="31.5">
      <c r="A14" s="17"/>
      <c r="B14" s="197" t="s">
        <v>574</v>
      </c>
      <c r="C14" s="14"/>
      <c r="D14" s="199" t="s">
        <v>556</v>
      </c>
      <c r="E14" s="15"/>
      <c r="F14" s="255"/>
    </row>
  </sheetData>
  <mergeCells count="2">
    <mergeCell ref="A2:F2"/>
    <mergeCell ref="A3:F3"/>
  </mergeCells>
  <printOptions horizontalCentered="1"/>
  <pageMargins left="0.19685039370078741" right="0.19685039370078741" top="0.51181102362204722" bottom="0.19685039370078741" header="0" footer="0"/>
  <pageSetup paperSize="9" orientation="portrait" r:id="rId1"/>
  <headerFooter>
    <oddHeader>&amp;RTHE GRID 
Architects &amp; Interior Designers</oddHeader>
  </headerFooter>
</worksheet>
</file>

<file path=xl/worksheets/sheet6.xml><?xml version="1.0" encoding="utf-8"?>
<worksheet xmlns="http://schemas.openxmlformats.org/spreadsheetml/2006/main" xmlns:r="http://schemas.openxmlformats.org/officeDocument/2006/relationships">
  <dimension ref="A1:F69"/>
  <sheetViews>
    <sheetView workbookViewId="0">
      <selection activeCell="G9" sqref="G9"/>
    </sheetView>
  </sheetViews>
  <sheetFormatPr defaultRowHeight="15"/>
  <cols>
    <col min="1" max="1" width="9.140625" style="5"/>
    <col min="2" max="2" width="42.7109375" customWidth="1"/>
    <col min="3" max="3" width="9.140625" style="1"/>
    <col min="5" max="5" width="10.28515625" style="171" customWidth="1"/>
    <col min="6" max="6" width="17.140625" customWidth="1"/>
    <col min="7" max="7" width="29.5703125" customWidth="1"/>
  </cols>
  <sheetData>
    <row r="1" spans="1:6">
      <c r="D1" s="1"/>
      <c r="F1" s="161"/>
    </row>
    <row r="2" spans="1:6">
      <c r="A2" s="563" t="s">
        <v>731</v>
      </c>
      <c r="B2" s="564"/>
      <c r="C2" s="564"/>
      <c r="D2" s="564"/>
      <c r="E2" s="564"/>
      <c r="F2" s="565"/>
    </row>
    <row r="3" spans="1:6">
      <c r="A3" s="566"/>
      <c r="B3" s="566"/>
      <c r="C3" s="566"/>
      <c r="D3" s="566"/>
      <c r="E3" s="566"/>
      <c r="F3" s="566"/>
    </row>
    <row r="4" spans="1:6">
      <c r="A4" s="145" t="s">
        <v>208</v>
      </c>
      <c r="B4" s="145" t="s">
        <v>209</v>
      </c>
      <c r="C4" s="145" t="s">
        <v>210</v>
      </c>
      <c r="D4" s="145" t="s">
        <v>6</v>
      </c>
      <c r="E4" s="146" t="s">
        <v>7</v>
      </c>
      <c r="F4" s="147" t="s">
        <v>211</v>
      </c>
    </row>
    <row r="5" spans="1:6">
      <c r="A5" s="150"/>
      <c r="B5" s="159"/>
      <c r="C5" s="150"/>
      <c r="D5" s="150"/>
      <c r="E5" s="162"/>
      <c r="F5" s="150"/>
    </row>
    <row r="6" spans="1:6" ht="30">
      <c r="A6" s="150">
        <v>1</v>
      </c>
      <c r="B6" s="259" t="s">
        <v>328</v>
      </c>
      <c r="C6" s="150">
        <v>10</v>
      </c>
      <c r="D6" s="150" t="s">
        <v>68</v>
      </c>
      <c r="E6" s="162"/>
      <c r="F6" s="20"/>
    </row>
    <row r="7" spans="1:6">
      <c r="A7" s="150"/>
      <c r="B7" s="259"/>
      <c r="C7" s="150"/>
      <c r="D7" s="150"/>
      <c r="E7" s="162"/>
      <c r="F7" s="20"/>
    </row>
    <row r="8" spans="1:6">
      <c r="A8" s="150">
        <v>2</v>
      </c>
      <c r="B8" s="259" t="s">
        <v>329</v>
      </c>
      <c r="C8" s="150">
        <v>2</v>
      </c>
      <c r="D8" s="150" t="s">
        <v>68</v>
      </c>
      <c r="E8" s="162"/>
      <c r="F8" s="20"/>
    </row>
    <row r="9" spans="1:6" ht="409.5">
      <c r="A9" s="150"/>
      <c r="B9" s="159" t="s">
        <v>598</v>
      </c>
      <c r="C9" s="156"/>
      <c r="D9" s="260"/>
      <c r="E9" s="266"/>
      <c r="F9" s="20"/>
    </row>
    <row r="10" spans="1:6">
      <c r="A10" s="150"/>
      <c r="B10" s="159"/>
      <c r="C10" s="156"/>
      <c r="D10" s="260"/>
      <c r="E10" s="266"/>
      <c r="F10" s="260"/>
    </row>
    <row r="11" spans="1:6">
      <c r="A11" s="150">
        <v>3</v>
      </c>
      <c r="B11" s="259" t="s">
        <v>330</v>
      </c>
      <c r="C11" s="156">
        <v>1</v>
      </c>
      <c r="D11" s="260" t="s">
        <v>68</v>
      </c>
      <c r="E11" s="266"/>
      <c r="F11" s="20"/>
    </row>
    <row r="12" spans="1:6" ht="409.5">
      <c r="A12" s="150"/>
      <c r="B12" s="159" t="s">
        <v>331</v>
      </c>
      <c r="C12" s="156"/>
      <c r="D12" s="260"/>
      <c r="E12" s="266"/>
      <c r="F12" s="20"/>
    </row>
    <row r="13" spans="1:6">
      <c r="A13" s="150"/>
      <c r="B13" s="260"/>
      <c r="C13" s="156"/>
      <c r="D13" s="260"/>
      <c r="E13" s="266"/>
      <c r="F13" s="20"/>
    </row>
    <row r="14" spans="1:6">
      <c r="A14" s="150">
        <v>4</v>
      </c>
      <c r="B14" s="259" t="s">
        <v>332</v>
      </c>
      <c r="C14" s="156">
        <v>1</v>
      </c>
      <c r="D14" s="260" t="s">
        <v>68</v>
      </c>
      <c r="E14" s="266"/>
      <c r="F14" s="20"/>
    </row>
    <row r="15" spans="1:6" ht="390">
      <c r="A15" s="150"/>
      <c r="B15" s="138" t="s">
        <v>601</v>
      </c>
      <c r="C15" s="156"/>
      <c r="D15" s="260"/>
      <c r="E15" s="266"/>
      <c r="F15" s="20"/>
    </row>
    <row r="16" spans="1:6">
      <c r="A16" s="150"/>
      <c r="B16" s="260"/>
      <c r="C16" s="156"/>
      <c r="D16" s="260"/>
      <c r="E16" s="266"/>
      <c r="F16" s="20"/>
    </row>
    <row r="17" spans="1:6">
      <c r="A17" s="150">
        <v>5</v>
      </c>
      <c r="B17" s="259" t="s">
        <v>333</v>
      </c>
      <c r="C17" s="156">
        <v>1</v>
      </c>
      <c r="D17" s="260" t="s">
        <v>68</v>
      </c>
      <c r="E17" s="266"/>
      <c r="F17" s="20"/>
    </row>
    <row r="18" spans="1:6" ht="30">
      <c r="A18" s="150"/>
      <c r="B18" s="159" t="s">
        <v>578</v>
      </c>
      <c r="C18" s="156"/>
      <c r="D18" s="260"/>
      <c r="E18" s="266"/>
      <c r="F18" s="20"/>
    </row>
    <row r="19" spans="1:6">
      <c r="A19" s="150"/>
      <c r="B19" s="159" t="s">
        <v>579</v>
      </c>
      <c r="C19" s="156"/>
      <c r="D19" s="260"/>
      <c r="E19" s="266"/>
      <c r="F19" s="20"/>
    </row>
    <row r="20" spans="1:6">
      <c r="A20" s="150"/>
      <c r="B20" s="159" t="s">
        <v>580</v>
      </c>
      <c r="C20" s="156"/>
      <c r="D20" s="260"/>
      <c r="E20" s="266"/>
      <c r="F20" s="20"/>
    </row>
    <row r="21" spans="1:6" ht="30">
      <c r="A21" s="150"/>
      <c r="B21" s="159" t="s">
        <v>581</v>
      </c>
      <c r="C21" s="156"/>
      <c r="D21" s="260"/>
      <c r="E21" s="266"/>
      <c r="F21" s="20"/>
    </row>
    <row r="22" spans="1:6" ht="30">
      <c r="A22" s="150"/>
      <c r="B22" s="159" t="s">
        <v>582</v>
      </c>
      <c r="C22" s="156"/>
      <c r="D22" s="260"/>
      <c r="E22" s="266"/>
      <c r="F22" s="20"/>
    </row>
    <row r="23" spans="1:6">
      <c r="A23" s="150"/>
      <c r="B23" s="159" t="s">
        <v>583</v>
      </c>
      <c r="C23" s="156"/>
      <c r="D23" s="260"/>
      <c r="E23" s="266"/>
      <c r="F23" s="20"/>
    </row>
    <row r="24" spans="1:6">
      <c r="A24" s="150"/>
      <c r="B24" s="159" t="s">
        <v>584</v>
      </c>
      <c r="C24" s="156"/>
      <c r="D24" s="260"/>
      <c r="E24" s="266"/>
      <c r="F24" s="20"/>
    </row>
    <row r="25" spans="1:6">
      <c r="A25" s="150"/>
      <c r="B25" s="159" t="s">
        <v>585</v>
      </c>
      <c r="C25" s="156"/>
      <c r="D25" s="260"/>
      <c r="E25" s="266"/>
      <c r="F25" s="20"/>
    </row>
    <row r="26" spans="1:6" ht="30">
      <c r="A26" s="150"/>
      <c r="B26" s="159" t="s">
        <v>586</v>
      </c>
      <c r="C26" s="156"/>
      <c r="D26" s="260"/>
      <c r="E26" s="266"/>
      <c r="F26" s="20"/>
    </row>
    <row r="27" spans="1:6">
      <c r="A27" s="150"/>
      <c r="B27" s="159" t="s">
        <v>587</v>
      </c>
      <c r="C27" s="156"/>
      <c r="D27" s="260"/>
      <c r="E27" s="266"/>
      <c r="F27" s="20"/>
    </row>
    <row r="28" spans="1:6" ht="30">
      <c r="A28" s="150"/>
      <c r="B28" s="159" t="s">
        <v>588</v>
      </c>
      <c r="C28" s="156"/>
      <c r="D28" s="260"/>
      <c r="E28" s="266"/>
      <c r="F28" s="20"/>
    </row>
    <row r="29" spans="1:6" ht="30">
      <c r="A29" s="150"/>
      <c r="B29" s="159" t="s">
        <v>589</v>
      </c>
      <c r="C29" s="156"/>
      <c r="D29" s="260"/>
      <c r="E29" s="266"/>
      <c r="F29" s="20"/>
    </row>
    <row r="30" spans="1:6" ht="30">
      <c r="A30" s="150"/>
      <c r="B30" s="159" t="s">
        <v>590</v>
      </c>
      <c r="C30" s="156"/>
      <c r="D30" s="260"/>
      <c r="E30" s="266"/>
      <c r="F30" s="20"/>
    </row>
    <row r="31" spans="1:6" ht="30">
      <c r="A31" s="150"/>
      <c r="B31" s="159" t="s">
        <v>591</v>
      </c>
      <c r="C31" s="156"/>
      <c r="D31" s="260"/>
      <c r="E31" s="266"/>
      <c r="F31" s="20"/>
    </row>
    <row r="32" spans="1:6" ht="30">
      <c r="A32" s="150"/>
      <c r="B32" s="159" t="s">
        <v>592</v>
      </c>
      <c r="C32" s="156"/>
      <c r="D32" s="260"/>
      <c r="E32" s="266"/>
      <c r="F32" s="20"/>
    </row>
    <row r="33" spans="1:6" ht="30">
      <c r="A33" s="150"/>
      <c r="B33" s="159" t="s">
        <v>593</v>
      </c>
      <c r="C33" s="156"/>
      <c r="D33" s="260"/>
      <c r="E33" s="266"/>
      <c r="F33" s="20"/>
    </row>
    <row r="34" spans="1:6">
      <c r="A34" s="150"/>
      <c r="B34" s="159" t="s">
        <v>594</v>
      </c>
      <c r="C34" s="156"/>
      <c r="D34" s="260"/>
      <c r="E34" s="266"/>
      <c r="F34" s="20"/>
    </row>
    <row r="35" spans="1:6" ht="30">
      <c r="A35" s="150"/>
      <c r="B35" s="159" t="s">
        <v>595</v>
      </c>
      <c r="C35" s="156"/>
      <c r="D35" s="260"/>
      <c r="E35" s="266"/>
      <c r="F35" s="20"/>
    </row>
    <row r="36" spans="1:6">
      <c r="A36" s="150"/>
      <c r="B36" s="159" t="s">
        <v>596</v>
      </c>
      <c r="C36" s="156"/>
      <c r="D36" s="260"/>
      <c r="E36" s="266"/>
      <c r="F36" s="20"/>
    </row>
    <row r="37" spans="1:6" ht="30">
      <c r="A37" s="150"/>
      <c r="B37" s="159" t="s">
        <v>597</v>
      </c>
      <c r="C37" s="156"/>
      <c r="D37" s="260"/>
      <c r="E37" s="266"/>
      <c r="F37" s="20"/>
    </row>
    <row r="38" spans="1:6" ht="45">
      <c r="A38" s="150"/>
      <c r="B38" s="159" t="s">
        <v>603</v>
      </c>
      <c r="C38" s="156"/>
      <c r="D38" s="260"/>
      <c r="E38" s="266"/>
      <c r="F38" s="20"/>
    </row>
    <row r="39" spans="1:6" ht="45">
      <c r="A39" s="150"/>
      <c r="B39" s="159" t="s">
        <v>602</v>
      </c>
      <c r="C39" s="156"/>
      <c r="D39" s="260"/>
      <c r="E39" s="266"/>
      <c r="F39" s="20"/>
    </row>
    <row r="40" spans="1:6">
      <c r="A40" s="150"/>
      <c r="B40" s="260"/>
      <c r="C40" s="156"/>
      <c r="D40" s="260"/>
      <c r="E40" s="266"/>
      <c r="F40" s="20"/>
    </row>
    <row r="41" spans="1:6">
      <c r="A41" s="150">
        <v>6</v>
      </c>
      <c r="B41" s="259" t="s">
        <v>334</v>
      </c>
      <c r="C41" s="156">
        <v>1</v>
      </c>
      <c r="D41" s="260" t="s">
        <v>68</v>
      </c>
      <c r="E41" s="266"/>
      <c r="F41" s="20"/>
    </row>
    <row r="42" spans="1:6" ht="409.5">
      <c r="A42" s="150"/>
      <c r="B42" s="138" t="s">
        <v>604</v>
      </c>
      <c r="C42" s="156"/>
      <c r="D42" s="260"/>
      <c r="E42" s="266"/>
      <c r="F42" s="20"/>
    </row>
    <row r="43" spans="1:6" ht="180">
      <c r="A43" s="150"/>
      <c r="B43" s="261" t="s">
        <v>335</v>
      </c>
      <c r="C43" s="156"/>
      <c r="D43" s="260"/>
      <c r="E43" s="266"/>
      <c r="F43" s="20"/>
    </row>
    <row r="44" spans="1:6">
      <c r="A44" s="150"/>
      <c r="B44" s="260"/>
      <c r="C44" s="156"/>
      <c r="D44" s="260"/>
      <c r="E44" s="266"/>
      <c r="F44" s="20"/>
    </row>
    <row r="45" spans="1:6">
      <c r="A45" s="150">
        <v>7</v>
      </c>
      <c r="B45" s="160" t="s">
        <v>336</v>
      </c>
      <c r="C45" s="156">
        <v>3</v>
      </c>
      <c r="D45" s="260" t="s">
        <v>68</v>
      </c>
      <c r="E45" s="266"/>
      <c r="F45" s="20"/>
    </row>
    <row r="46" spans="1:6" ht="30">
      <c r="A46" s="150"/>
      <c r="B46" s="261" t="s">
        <v>337</v>
      </c>
      <c r="C46" s="156"/>
      <c r="D46" s="260"/>
      <c r="E46" s="266"/>
      <c r="F46" s="20"/>
    </row>
    <row r="47" spans="1:6">
      <c r="A47" s="150"/>
      <c r="B47" s="260" t="s">
        <v>338</v>
      </c>
      <c r="C47" s="156"/>
      <c r="D47" s="260"/>
      <c r="E47" s="266"/>
      <c r="F47" s="20"/>
    </row>
    <row r="48" spans="1:6">
      <c r="A48" s="150"/>
      <c r="B48" s="260"/>
      <c r="C48" s="156"/>
      <c r="D48" s="260"/>
      <c r="E48" s="266"/>
      <c r="F48" s="20"/>
    </row>
    <row r="49" spans="1:6">
      <c r="A49" s="150">
        <v>8</v>
      </c>
      <c r="B49" s="160" t="s">
        <v>339</v>
      </c>
      <c r="C49" s="156">
        <v>2</v>
      </c>
      <c r="D49" s="260" t="s">
        <v>68</v>
      </c>
      <c r="E49" s="266"/>
      <c r="F49" s="20"/>
    </row>
    <row r="50" spans="1:6">
      <c r="A50" s="150"/>
      <c r="B50" s="260" t="s">
        <v>340</v>
      </c>
      <c r="C50" s="156"/>
      <c r="D50" s="260"/>
      <c r="E50" s="266"/>
      <c r="F50" s="20"/>
    </row>
    <row r="51" spans="1:6">
      <c r="A51" s="150"/>
      <c r="B51" s="260" t="s">
        <v>341</v>
      </c>
      <c r="C51" s="156"/>
      <c r="D51" s="260"/>
      <c r="E51" s="266"/>
      <c r="F51" s="20"/>
    </row>
    <row r="52" spans="1:6">
      <c r="A52" s="150"/>
      <c r="B52" s="260"/>
      <c r="C52" s="156"/>
      <c r="D52" s="260"/>
      <c r="E52" s="266"/>
      <c r="F52" s="20"/>
    </row>
    <row r="53" spans="1:6">
      <c r="A53" s="150">
        <v>9</v>
      </c>
      <c r="B53" s="160" t="s">
        <v>343</v>
      </c>
      <c r="C53" s="156">
        <v>1</v>
      </c>
      <c r="D53" s="260" t="s">
        <v>68</v>
      </c>
      <c r="E53" s="266"/>
      <c r="F53" s="20"/>
    </row>
    <row r="54" spans="1:6" ht="409.5">
      <c r="A54" s="150"/>
      <c r="B54" s="261" t="s">
        <v>344</v>
      </c>
      <c r="C54" s="156"/>
      <c r="D54" s="260"/>
      <c r="E54" s="266"/>
      <c r="F54" s="20"/>
    </row>
    <row r="55" spans="1:6">
      <c r="A55" s="150"/>
      <c r="B55" s="260"/>
      <c r="C55" s="156"/>
      <c r="D55" s="260"/>
      <c r="E55" s="266"/>
      <c r="F55" s="20"/>
    </row>
    <row r="56" spans="1:6">
      <c r="A56" s="150">
        <v>10</v>
      </c>
      <c r="B56" s="160" t="s">
        <v>345</v>
      </c>
      <c r="C56" s="156">
        <v>1</v>
      </c>
      <c r="D56" s="260" t="s">
        <v>68</v>
      </c>
      <c r="E56" s="266"/>
      <c r="F56" s="20"/>
    </row>
    <row r="57" spans="1:6" ht="165">
      <c r="A57" s="150"/>
      <c r="B57" s="154" t="s">
        <v>605</v>
      </c>
      <c r="C57" s="156"/>
      <c r="D57" s="260"/>
      <c r="E57" s="266"/>
      <c r="F57" s="20"/>
    </row>
    <row r="58" spans="1:6" ht="360">
      <c r="A58" s="150"/>
      <c r="B58" s="138" t="s">
        <v>599</v>
      </c>
      <c r="C58" s="156"/>
      <c r="D58" s="260"/>
      <c r="E58" s="266"/>
      <c r="F58" s="20"/>
    </row>
    <row r="59" spans="1:6" ht="45">
      <c r="A59" s="150"/>
      <c r="B59" s="261" t="s">
        <v>346</v>
      </c>
      <c r="C59" s="156"/>
      <c r="D59" s="260"/>
      <c r="E59" s="266"/>
      <c r="F59" s="20"/>
    </row>
    <row r="60" spans="1:6" ht="45">
      <c r="A60" s="150"/>
      <c r="B60" s="261" t="s">
        <v>347</v>
      </c>
      <c r="C60" s="156"/>
      <c r="D60" s="260"/>
      <c r="E60" s="266"/>
      <c r="F60" s="20"/>
    </row>
    <row r="61" spans="1:6" ht="45">
      <c r="A61" s="150"/>
      <c r="B61" s="261" t="s">
        <v>348</v>
      </c>
      <c r="C61" s="156"/>
      <c r="D61" s="260"/>
      <c r="E61" s="266"/>
      <c r="F61" s="20"/>
    </row>
    <row r="62" spans="1:6">
      <c r="A62" s="150"/>
      <c r="B62" s="261" t="s">
        <v>349</v>
      </c>
      <c r="C62" s="156"/>
      <c r="D62" s="260"/>
      <c r="E62" s="266"/>
      <c r="F62" s="20"/>
    </row>
    <row r="63" spans="1:6" ht="75">
      <c r="A63" s="150"/>
      <c r="B63" s="261" t="s">
        <v>350</v>
      </c>
      <c r="C63" s="156"/>
      <c r="D63" s="260"/>
      <c r="E63" s="266"/>
      <c r="F63" s="20"/>
    </row>
    <row r="64" spans="1:6" ht="45">
      <c r="A64" s="150"/>
      <c r="B64" s="261" t="s">
        <v>351</v>
      </c>
      <c r="C64" s="156"/>
      <c r="D64" s="260"/>
      <c r="E64" s="266"/>
      <c r="F64" s="20"/>
    </row>
    <row r="65" spans="1:6" ht="75">
      <c r="A65" s="150"/>
      <c r="B65" s="261" t="s">
        <v>352</v>
      </c>
      <c r="C65" s="156"/>
      <c r="D65" s="260"/>
      <c r="E65" s="266"/>
      <c r="F65" s="20"/>
    </row>
    <row r="66" spans="1:6" ht="30">
      <c r="A66" s="150"/>
      <c r="B66" s="261" t="s">
        <v>353</v>
      </c>
      <c r="C66" s="156"/>
      <c r="D66" s="260"/>
      <c r="E66" s="266"/>
      <c r="F66" s="20"/>
    </row>
    <row r="67" spans="1:6" ht="75">
      <c r="A67" s="150"/>
      <c r="B67" s="261" t="s">
        <v>354</v>
      </c>
      <c r="C67" s="156"/>
      <c r="D67" s="260"/>
      <c r="E67" s="266"/>
      <c r="F67" s="20"/>
    </row>
    <row r="68" spans="1:6">
      <c r="A68" s="150"/>
      <c r="B68" s="261"/>
      <c r="C68" s="156"/>
      <c r="D68" s="260"/>
      <c r="E68" s="266"/>
      <c r="F68" s="20"/>
    </row>
    <row r="69" spans="1:6" ht="15.75">
      <c r="A69" s="17"/>
      <c r="B69" s="197" t="s">
        <v>732</v>
      </c>
      <c r="C69" s="14"/>
      <c r="D69" s="199" t="s">
        <v>556</v>
      </c>
      <c r="E69" s="15"/>
      <c r="F69" s="255"/>
    </row>
  </sheetData>
  <mergeCells count="2">
    <mergeCell ref="A2:F2"/>
    <mergeCell ref="A3:F3"/>
  </mergeCells>
  <printOptions horizontalCentered="1"/>
  <pageMargins left="0.19685039370078741" right="0.19685039370078741" top="0.51181102362204722" bottom="0.19685039370078741" header="0" footer="0"/>
  <pageSetup paperSize="9" orientation="portrait" r:id="rId1"/>
  <headerFooter>
    <oddHeader>&amp;RTHE GRID 
Architects &amp; Interior Designers</oddHeader>
  </headerFooter>
</worksheet>
</file>

<file path=xl/worksheets/sheet7.xml><?xml version="1.0" encoding="utf-8"?>
<worksheet xmlns="http://schemas.openxmlformats.org/spreadsheetml/2006/main" xmlns:r="http://schemas.openxmlformats.org/officeDocument/2006/relationships">
  <dimension ref="A1:H114"/>
  <sheetViews>
    <sheetView workbookViewId="0">
      <selection activeCell="G5" sqref="G5"/>
    </sheetView>
  </sheetViews>
  <sheetFormatPr defaultRowHeight="15"/>
  <cols>
    <col min="1" max="1" width="9.140625" style="264"/>
    <col min="2" max="2" width="39.28515625" style="263" customWidth="1"/>
    <col min="3" max="3" width="9.140625" style="264"/>
    <col min="4" max="4" width="6.5703125" style="264" customWidth="1"/>
    <col min="5" max="5" width="14.140625" style="290" customWidth="1"/>
    <col min="6" max="6" width="17.140625" style="263" customWidth="1"/>
    <col min="7" max="7" width="29.5703125" style="263" customWidth="1"/>
    <col min="8" max="8" width="14.28515625" style="263" bestFit="1" customWidth="1"/>
    <col min="9" max="16384" width="9.140625" style="263"/>
  </cols>
  <sheetData>
    <row r="1" spans="1:8" customFormat="1">
      <c r="A1" s="5"/>
      <c r="C1" s="1"/>
      <c r="D1" s="1"/>
      <c r="E1" s="6"/>
      <c r="F1" s="161"/>
    </row>
    <row r="2" spans="1:8" customFormat="1">
      <c r="A2" s="563" t="s">
        <v>607</v>
      </c>
      <c r="B2" s="564"/>
      <c r="C2" s="564"/>
      <c r="D2" s="564"/>
      <c r="E2" s="564"/>
      <c r="F2" s="565"/>
    </row>
    <row r="3" spans="1:8" customFormat="1">
      <c r="A3" s="566"/>
      <c r="B3" s="566"/>
      <c r="C3" s="566"/>
      <c r="D3" s="566"/>
      <c r="E3" s="566"/>
      <c r="F3" s="566"/>
    </row>
    <row r="4" spans="1:8">
      <c r="A4" s="146" t="s">
        <v>208</v>
      </c>
      <c r="B4" s="146" t="s">
        <v>209</v>
      </c>
      <c r="C4" s="146" t="s">
        <v>210</v>
      </c>
      <c r="D4" s="146" t="s">
        <v>6</v>
      </c>
      <c r="E4" s="146" t="s">
        <v>7</v>
      </c>
      <c r="F4" s="147" t="s">
        <v>211</v>
      </c>
    </row>
    <row r="5" spans="1:8" ht="150">
      <c r="A5" s="228"/>
      <c r="B5" s="138" t="s">
        <v>606</v>
      </c>
      <c r="C5" s="228"/>
      <c r="D5" s="228"/>
      <c r="E5" s="140"/>
      <c r="F5" s="228"/>
    </row>
    <row r="6" spans="1:8">
      <c r="A6" s="267"/>
      <c r="B6" s="15"/>
      <c r="C6" s="15"/>
      <c r="D6" s="15"/>
      <c r="E6" s="289"/>
      <c r="F6" s="268"/>
    </row>
    <row r="7" spans="1:8" ht="90">
      <c r="A7" s="269">
        <v>1</v>
      </c>
      <c r="B7" s="138" t="s">
        <v>355</v>
      </c>
      <c r="C7" s="271">
        <v>1</v>
      </c>
      <c r="D7" s="271" t="s">
        <v>218</v>
      </c>
      <c r="E7" s="530"/>
      <c r="F7" s="272"/>
      <c r="H7" s="527"/>
    </row>
    <row r="8" spans="1:8" ht="30">
      <c r="A8" s="269">
        <v>2</v>
      </c>
      <c r="B8" s="270" t="s">
        <v>356</v>
      </c>
      <c r="C8" s="271">
        <v>1</v>
      </c>
      <c r="D8" s="271" t="s">
        <v>218</v>
      </c>
      <c r="E8" s="530"/>
      <c r="F8" s="272"/>
      <c r="H8" s="527"/>
    </row>
    <row r="9" spans="1:8">
      <c r="A9" s="267"/>
      <c r="B9" s="273" t="s">
        <v>357</v>
      </c>
      <c r="C9" s="15"/>
      <c r="D9" s="15"/>
      <c r="E9" s="529"/>
      <c r="F9" s="268"/>
      <c r="H9" s="527"/>
    </row>
    <row r="10" spans="1:8" ht="135">
      <c r="A10" s="269">
        <v>3</v>
      </c>
      <c r="B10" s="138" t="s">
        <v>358</v>
      </c>
      <c r="C10" s="271">
        <v>2</v>
      </c>
      <c r="D10" s="271" t="s">
        <v>359</v>
      </c>
      <c r="E10" s="529"/>
      <c r="F10" s="275"/>
      <c r="H10" s="527"/>
    </row>
    <row r="11" spans="1:8">
      <c r="A11" s="269"/>
      <c r="B11" s="276" t="s">
        <v>360</v>
      </c>
      <c r="C11" s="271"/>
      <c r="D11" s="271"/>
      <c r="E11" s="529"/>
      <c r="F11" s="277"/>
      <c r="H11" s="527"/>
    </row>
    <row r="12" spans="1:8" ht="165">
      <c r="A12" s="269">
        <v>4</v>
      </c>
      <c r="B12" s="138" t="s">
        <v>361</v>
      </c>
      <c r="C12" s="271">
        <v>4</v>
      </c>
      <c r="D12" s="271" t="s">
        <v>359</v>
      </c>
      <c r="E12" s="529"/>
      <c r="F12" s="275"/>
      <c r="H12" s="527"/>
    </row>
    <row r="13" spans="1:8">
      <c r="A13" s="269"/>
      <c r="B13" s="276" t="s">
        <v>360</v>
      </c>
      <c r="C13" s="271"/>
      <c r="D13" s="271"/>
      <c r="E13" s="529"/>
      <c r="F13" s="277"/>
      <c r="H13" s="527"/>
    </row>
    <row r="14" spans="1:8" ht="135">
      <c r="A14" s="269">
        <v>5</v>
      </c>
      <c r="B14" s="138" t="s">
        <v>362</v>
      </c>
      <c r="C14" s="271">
        <v>1</v>
      </c>
      <c r="D14" s="271" t="s">
        <v>359</v>
      </c>
      <c r="E14" s="529"/>
      <c r="F14" s="275"/>
      <c r="H14" s="527"/>
    </row>
    <row r="15" spans="1:8">
      <c r="A15" s="269"/>
      <c r="B15" s="276" t="s">
        <v>360</v>
      </c>
      <c r="C15" s="271"/>
      <c r="D15" s="271"/>
      <c r="E15" s="529"/>
      <c r="F15" s="277"/>
      <c r="H15" s="527"/>
    </row>
    <row r="16" spans="1:8" ht="150">
      <c r="A16" s="269">
        <v>6</v>
      </c>
      <c r="B16" s="138" t="s">
        <v>363</v>
      </c>
      <c r="C16" s="271">
        <v>1</v>
      </c>
      <c r="D16" s="271" t="s">
        <v>359</v>
      </c>
      <c r="E16" s="529"/>
      <c r="F16" s="275"/>
      <c r="H16" s="527"/>
    </row>
    <row r="17" spans="1:8">
      <c r="A17" s="269"/>
      <c r="B17" s="276" t="s">
        <v>360</v>
      </c>
      <c r="C17" s="271"/>
      <c r="D17" s="271"/>
      <c r="E17" s="529"/>
      <c r="F17" s="277"/>
      <c r="H17" s="527"/>
    </row>
    <row r="18" spans="1:8" ht="270">
      <c r="A18" s="269">
        <v>7</v>
      </c>
      <c r="B18" s="274" t="s">
        <v>364</v>
      </c>
      <c r="C18" s="271">
        <v>2</v>
      </c>
      <c r="D18" s="271" t="s">
        <v>359</v>
      </c>
      <c r="E18" s="529"/>
      <c r="F18" s="275"/>
      <c r="H18" s="527"/>
    </row>
    <row r="19" spans="1:8">
      <c r="A19" s="269"/>
      <c r="B19" s="276" t="s">
        <v>360</v>
      </c>
      <c r="C19" s="271"/>
      <c r="D19" s="271"/>
      <c r="E19" s="529"/>
      <c r="F19" s="277"/>
      <c r="H19" s="527"/>
    </row>
    <row r="20" spans="1:8" ht="270">
      <c r="A20" s="269">
        <v>8</v>
      </c>
      <c r="B20" s="274" t="s">
        <v>365</v>
      </c>
      <c r="C20" s="271">
        <v>1</v>
      </c>
      <c r="D20" s="271" t="s">
        <v>359</v>
      </c>
      <c r="E20" s="529"/>
      <c r="F20" s="275"/>
      <c r="H20" s="527"/>
    </row>
    <row r="21" spans="1:8">
      <c r="A21" s="269"/>
      <c r="B21" s="276" t="s">
        <v>360</v>
      </c>
      <c r="C21" s="271"/>
      <c r="D21" s="271"/>
      <c r="E21" s="529"/>
      <c r="F21" s="277"/>
      <c r="H21" s="527"/>
    </row>
    <row r="22" spans="1:8" ht="240">
      <c r="A22" s="269">
        <v>9</v>
      </c>
      <c r="B22" s="138" t="s">
        <v>366</v>
      </c>
      <c r="C22" s="271">
        <v>1</v>
      </c>
      <c r="D22" s="271" t="s">
        <v>359</v>
      </c>
      <c r="E22" s="529"/>
      <c r="F22" s="275"/>
      <c r="H22" s="527"/>
    </row>
    <row r="23" spans="1:8">
      <c r="A23" s="269"/>
      <c r="B23" s="276" t="s">
        <v>367</v>
      </c>
      <c r="C23" s="271"/>
      <c r="D23" s="271"/>
      <c r="E23" s="529"/>
      <c r="F23" s="277"/>
      <c r="H23" s="527"/>
    </row>
    <row r="24" spans="1:8" ht="180">
      <c r="A24" s="269">
        <v>10</v>
      </c>
      <c r="B24" s="138" t="s">
        <v>368</v>
      </c>
      <c r="C24" s="271">
        <v>1</v>
      </c>
      <c r="D24" s="271" t="s">
        <v>359</v>
      </c>
      <c r="E24" s="529"/>
      <c r="F24" s="275"/>
      <c r="H24" s="527"/>
    </row>
    <row r="25" spans="1:8">
      <c r="A25" s="269"/>
      <c r="B25" s="276" t="s">
        <v>360</v>
      </c>
      <c r="C25" s="271"/>
      <c r="D25" s="271"/>
      <c r="E25" s="529"/>
      <c r="F25" s="277"/>
      <c r="H25" s="527"/>
    </row>
    <row r="26" spans="1:8" ht="60">
      <c r="A26" s="269">
        <v>11</v>
      </c>
      <c r="B26" s="274" t="s">
        <v>369</v>
      </c>
      <c r="C26" s="271">
        <v>3</v>
      </c>
      <c r="D26" s="271" t="s">
        <v>359</v>
      </c>
      <c r="E26" s="529"/>
      <c r="F26" s="275"/>
      <c r="H26" s="527"/>
    </row>
    <row r="27" spans="1:8">
      <c r="A27" s="269"/>
      <c r="B27" s="276" t="s">
        <v>370</v>
      </c>
      <c r="C27" s="271"/>
      <c r="D27" s="271"/>
      <c r="E27" s="529"/>
      <c r="F27" s="277"/>
      <c r="H27" s="527"/>
    </row>
    <row r="28" spans="1:8" ht="60">
      <c r="A28" s="269">
        <v>12</v>
      </c>
      <c r="B28" s="274" t="s">
        <v>371</v>
      </c>
      <c r="C28" s="271">
        <v>3</v>
      </c>
      <c r="D28" s="271" t="s">
        <v>68</v>
      </c>
      <c r="E28" s="529"/>
      <c r="F28" s="275"/>
      <c r="H28" s="527"/>
    </row>
    <row r="29" spans="1:8">
      <c r="A29" s="269"/>
      <c r="B29" s="276" t="s">
        <v>370</v>
      </c>
      <c r="C29" s="271"/>
      <c r="D29" s="271"/>
      <c r="E29" s="529"/>
      <c r="F29" s="277"/>
      <c r="H29" s="527"/>
    </row>
    <row r="30" spans="1:8" ht="195">
      <c r="A30" s="269">
        <v>13</v>
      </c>
      <c r="B30" s="138" t="s">
        <v>372</v>
      </c>
      <c r="C30" s="271">
        <v>1</v>
      </c>
      <c r="D30" s="271" t="s">
        <v>359</v>
      </c>
      <c r="E30" s="529"/>
      <c r="F30" s="275"/>
      <c r="H30" s="527"/>
    </row>
    <row r="31" spans="1:8">
      <c r="A31" s="269"/>
      <c r="B31" s="276" t="s">
        <v>373</v>
      </c>
      <c r="C31" s="271"/>
      <c r="D31" s="271"/>
      <c r="E31" s="529"/>
      <c r="F31" s="277"/>
      <c r="H31" s="527"/>
    </row>
    <row r="32" spans="1:8" ht="345">
      <c r="A32" s="269">
        <v>14</v>
      </c>
      <c r="B32" s="138" t="s">
        <v>374</v>
      </c>
      <c r="C32" s="271">
        <v>2</v>
      </c>
      <c r="D32" s="271" t="s">
        <v>68</v>
      </c>
      <c r="E32" s="529"/>
      <c r="F32" s="275"/>
      <c r="H32" s="527"/>
    </row>
    <row r="33" spans="1:8">
      <c r="A33" s="269"/>
      <c r="B33" s="276" t="s">
        <v>375</v>
      </c>
      <c r="C33" s="271"/>
      <c r="D33" s="271"/>
      <c r="E33" s="529"/>
      <c r="F33" s="277"/>
      <c r="H33" s="527"/>
    </row>
    <row r="34" spans="1:8" ht="165">
      <c r="A34" s="269">
        <v>15</v>
      </c>
      <c r="B34" s="138" t="s">
        <v>376</v>
      </c>
      <c r="C34" s="271">
        <v>1</v>
      </c>
      <c r="D34" s="271" t="s">
        <v>68</v>
      </c>
      <c r="E34" s="529"/>
      <c r="F34" s="275"/>
      <c r="H34" s="527"/>
    </row>
    <row r="35" spans="1:8">
      <c r="A35" s="269"/>
      <c r="B35" s="276" t="s">
        <v>377</v>
      </c>
      <c r="C35" s="271"/>
      <c r="D35" s="271"/>
      <c r="E35" s="529"/>
      <c r="F35" s="275"/>
      <c r="H35" s="527"/>
    </row>
    <row r="36" spans="1:8" ht="165">
      <c r="A36" s="269">
        <v>16</v>
      </c>
      <c r="B36" s="138" t="s">
        <v>378</v>
      </c>
      <c r="C36" s="271">
        <v>3</v>
      </c>
      <c r="D36" s="271" t="s">
        <v>68</v>
      </c>
      <c r="E36" s="529"/>
      <c r="F36" s="275"/>
      <c r="H36" s="527"/>
    </row>
    <row r="37" spans="1:8">
      <c r="A37" s="269"/>
      <c r="B37" s="276" t="s">
        <v>377</v>
      </c>
      <c r="C37" s="271"/>
      <c r="D37" s="271"/>
      <c r="E37" s="529"/>
      <c r="F37" s="275"/>
      <c r="H37" s="527"/>
    </row>
    <row r="38" spans="1:8" ht="105">
      <c r="A38" s="269">
        <v>17</v>
      </c>
      <c r="B38" s="138" t="s">
        <v>379</v>
      </c>
      <c r="C38" s="271">
        <v>1</v>
      </c>
      <c r="D38" s="271" t="s">
        <v>68</v>
      </c>
      <c r="E38" s="529"/>
      <c r="F38" s="275"/>
      <c r="H38" s="527"/>
    </row>
    <row r="39" spans="1:8">
      <c r="A39" s="269"/>
      <c r="B39" s="276" t="s">
        <v>377</v>
      </c>
      <c r="C39" s="271"/>
      <c r="D39" s="271"/>
      <c r="E39" s="529"/>
      <c r="F39" s="275"/>
      <c r="H39" s="527"/>
    </row>
    <row r="40" spans="1:8" ht="75">
      <c r="A40" s="269">
        <v>18</v>
      </c>
      <c r="B40" s="138" t="s">
        <v>380</v>
      </c>
      <c r="C40" s="271">
        <v>8</v>
      </c>
      <c r="D40" s="271" t="s">
        <v>68</v>
      </c>
      <c r="E40" s="529"/>
      <c r="F40" s="275"/>
      <c r="H40" s="527"/>
    </row>
    <row r="41" spans="1:8">
      <c r="A41" s="269"/>
      <c r="B41" s="276" t="s">
        <v>381</v>
      </c>
      <c r="C41" s="271"/>
      <c r="D41" s="271"/>
      <c r="E41" s="529"/>
      <c r="F41" s="275"/>
      <c r="H41" s="527"/>
    </row>
    <row r="42" spans="1:8" ht="105">
      <c r="A42" s="269">
        <v>19</v>
      </c>
      <c r="B42" s="138" t="s">
        <v>382</v>
      </c>
      <c r="C42" s="271">
        <v>1</v>
      </c>
      <c r="D42" s="271" t="s">
        <v>68</v>
      </c>
      <c r="E42" s="529"/>
      <c r="F42" s="275"/>
      <c r="H42" s="527"/>
    </row>
    <row r="43" spans="1:8">
      <c r="A43" s="269"/>
      <c r="B43" s="276" t="s">
        <v>381</v>
      </c>
      <c r="C43" s="271"/>
      <c r="D43" s="271"/>
      <c r="E43" s="529"/>
      <c r="F43" s="275"/>
      <c r="H43" s="527"/>
    </row>
    <row r="44" spans="1:8" ht="150">
      <c r="A44" s="269">
        <v>20</v>
      </c>
      <c r="B44" s="138" t="s">
        <v>383</v>
      </c>
      <c r="C44" s="271">
        <v>1</v>
      </c>
      <c r="D44" s="271" t="s">
        <v>359</v>
      </c>
      <c r="E44" s="529"/>
      <c r="F44" s="275"/>
      <c r="H44" s="527"/>
    </row>
    <row r="45" spans="1:8">
      <c r="A45" s="269"/>
      <c r="B45" s="276" t="s">
        <v>381</v>
      </c>
      <c r="C45" s="271"/>
      <c r="D45" s="271"/>
      <c r="E45" s="529"/>
      <c r="F45" s="275"/>
      <c r="H45" s="527"/>
    </row>
    <row r="46" spans="1:8" ht="60">
      <c r="A46" s="269">
        <v>21</v>
      </c>
      <c r="B46" s="138" t="s">
        <v>384</v>
      </c>
      <c r="C46" s="271">
        <v>1</v>
      </c>
      <c r="D46" s="271" t="s">
        <v>68</v>
      </c>
      <c r="E46" s="529"/>
      <c r="F46" s="275"/>
      <c r="H46" s="527"/>
    </row>
    <row r="47" spans="1:8">
      <c r="A47" s="269"/>
      <c r="B47" s="276" t="s">
        <v>385</v>
      </c>
      <c r="C47" s="271"/>
      <c r="D47" s="271"/>
      <c r="E47" s="529"/>
      <c r="F47" s="275"/>
      <c r="H47" s="527"/>
    </row>
    <row r="48" spans="1:8" ht="60">
      <c r="A48" s="269">
        <v>22</v>
      </c>
      <c r="B48" s="138" t="s">
        <v>386</v>
      </c>
      <c r="C48" s="271">
        <v>6</v>
      </c>
      <c r="D48" s="271" t="s">
        <v>359</v>
      </c>
      <c r="E48" s="529"/>
      <c r="F48" s="275"/>
      <c r="H48" s="527"/>
    </row>
    <row r="49" spans="1:8">
      <c r="A49" s="269"/>
      <c r="B49" s="276" t="s">
        <v>387</v>
      </c>
      <c r="C49" s="271"/>
      <c r="D49" s="271"/>
      <c r="E49" s="529"/>
      <c r="F49" s="277"/>
      <c r="H49" s="527"/>
    </row>
    <row r="50" spans="1:8" ht="150">
      <c r="A50" s="269">
        <v>23</v>
      </c>
      <c r="B50" s="138" t="s">
        <v>388</v>
      </c>
      <c r="C50" s="271">
        <v>1</v>
      </c>
      <c r="D50" s="271" t="s">
        <v>68</v>
      </c>
      <c r="E50" s="529"/>
      <c r="F50" s="275"/>
      <c r="H50" s="527"/>
    </row>
    <row r="51" spans="1:8">
      <c r="A51" s="269"/>
      <c r="B51" s="276" t="s">
        <v>389</v>
      </c>
      <c r="C51" s="271"/>
      <c r="D51" s="271"/>
      <c r="E51" s="529"/>
      <c r="F51" s="277"/>
      <c r="H51" s="527"/>
    </row>
    <row r="52" spans="1:8" ht="60">
      <c r="A52" s="269">
        <v>24</v>
      </c>
      <c r="B52" s="138" t="s">
        <v>390</v>
      </c>
      <c r="C52" s="271">
        <v>14</v>
      </c>
      <c r="D52" s="271" t="s">
        <v>68</v>
      </c>
      <c r="E52" s="529"/>
      <c r="F52" s="275"/>
      <c r="H52" s="527"/>
    </row>
    <row r="53" spans="1:8">
      <c r="A53" s="269"/>
      <c r="B53" s="278" t="s">
        <v>391</v>
      </c>
      <c r="C53" s="271"/>
      <c r="D53" s="271"/>
      <c r="E53" s="529"/>
      <c r="F53" s="277"/>
      <c r="H53" s="527"/>
    </row>
    <row r="54" spans="1:8" ht="45">
      <c r="A54" s="269">
        <v>25</v>
      </c>
      <c r="B54" s="138" t="s">
        <v>392</v>
      </c>
      <c r="C54" s="271">
        <v>1</v>
      </c>
      <c r="D54" s="271" t="s">
        <v>359</v>
      </c>
      <c r="E54" s="529"/>
      <c r="F54" s="275"/>
      <c r="H54" s="527"/>
    </row>
    <row r="55" spans="1:8">
      <c r="A55" s="269"/>
      <c r="B55" s="278" t="s">
        <v>393</v>
      </c>
      <c r="C55" s="271"/>
      <c r="D55" s="271"/>
      <c r="E55" s="529"/>
      <c r="F55" s="277"/>
      <c r="H55" s="527"/>
    </row>
    <row r="56" spans="1:8" ht="75">
      <c r="A56" s="269">
        <v>26</v>
      </c>
      <c r="B56" s="138" t="s">
        <v>394</v>
      </c>
      <c r="C56" s="271">
        <v>300</v>
      </c>
      <c r="D56" s="271" t="s">
        <v>395</v>
      </c>
      <c r="E56" s="529"/>
      <c r="F56" s="275"/>
      <c r="H56" s="527"/>
    </row>
    <row r="57" spans="1:8">
      <c r="A57" s="269"/>
      <c r="B57" s="278" t="s">
        <v>396</v>
      </c>
      <c r="C57" s="271"/>
      <c r="D57" s="271"/>
      <c r="E57" s="529"/>
      <c r="F57" s="277"/>
      <c r="H57" s="527"/>
    </row>
    <row r="58" spans="1:8" ht="60">
      <c r="A58" s="269">
        <v>27</v>
      </c>
      <c r="B58" s="138" t="s">
        <v>397</v>
      </c>
      <c r="C58" s="271">
        <v>300</v>
      </c>
      <c r="D58" s="271" t="s">
        <v>395</v>
      </c>
      <c r="E58" s="529"/>
      <c r="F58" s="275"/>
      <c r="H58" s="527"/>
    </row>
    <row r="59" spans="1:8">
      <c r="A59" s="269"/>
      <c r="B59" s="278" t="s">
        <v>396</v>
      </c>
      <c r="C59" s="271"/>
      <c r="D59" s="271"/>
      <c r="E59" s="529"/>
      <c r="F59" s="277"/>
      <c r="H59" s="527"/>
    </row>
    <row r="60" spans="1:8" ht="45">
      <c r="A60" s="269">
        <v>28</v>
      </c>
      <c r="B60" s="279" t="s">
        <v>398</v>
      </c>
      <c r="C60" s="271">
        <v>305</v>
      </c>
      <c r="D60" s="271" t="s">
        <v>395</v>
      </c>
      <c r="E60" s="529"/>
      <c r="F60" s="275"/>
      <c r="H60" s="527"/>
    </row>
    <row r="61" spans="1:8">
      <c r="A61" s="269"/>
      <c r="B61" s="278" t="s">
        <v>399</v>
      </c>
      <c r="C61" s="271"/>
      <c r="D61" s="271"/>
      <c r="E61" s="529"/>
      <c r="F61" s="277"/>
      <c r="H61" s="527"/>
    </row>
    <row r="62" spans="1:8" ht="270">
      <c r="A62" s="269">
        <v>29</v>
      </c>
      <c r="B62" s="138" t="s">
        <v>400</v>
      </c>
      <c r="C62" s="271">
        <v>1</v>
      </c>
      <c r="D62" s="271" t="s">
        <v>68</v>
      </c>
      <c r="E62" s="529"/>
      <c r="F62" s="275"/>
      <c r="H62" s="527"/>
    </row>
    <row r="63" spans="1:8">
      <c r="A63" s="269"/>
      <c r="B63" s="280" t="s">
        <v>401</v>
      </c>
      <c r="C63" s="271"/>
      <c r="D63" s="271"/>
      <c r="E63" s="529"/>
      <c r="F63" s="277"/>
      <c r="H63" s="527"/>
    </row>
    <row r="64" spans="1:8" ht="60">
      <c r="A64" s="269">
        <v>30</v>
      </c>
      <c r="B64" s="138" t="s">
        <v>402</v>
      </c>
      <c r="C64" s="271">
        <v>1</v>
      </c>
      <c r="D64" s="271" t="s">
        <v>68</v>
      </c>
      <c r="E64" s="529"/>
      <c r="F64" s="275"/>
      <c r="H64" s="527"/>
    </row>
    <row r="65" spans="1:8">
      <c r="A65" s="269"/>
      <c r="B65" s="280" t="s">
        <v>403</v>
      </c>
      <c r="C65" s="271"/>
      <c r="D65" s="271"/>
      <c r="E65" s="529"/>
      <c r="F65" s="277"/>
      <c r="H65" s="527"/>
    </row>
    <row r="66" spans="1:8" ht="165">
      <c r="A66" s="269">
        <v>31</v>
      </c>
      <c r="B66" s="138" t="s">
        <v>404</v>
      </c>
      <c r="C66" s="271">
        <v>1</v>
      </c>
      <c r="D66" s="281" t="s">
        <v>218</v>
      </c>
      <c r="E66" s="529"/>
      <c r="F66" s="275"/>
      <c r="H66" s="527"/>
    </row>
    <row r="67" spans="1:8">
      <c r="A67" s="269"/>
      <c r="B67" s="280" t="s">
        <v>405</v>
      </c>
      <c r="C67" s="271"/>
      <c r="D67" s="271"/>
      <c r="E67" s="529"/>
      <c r="F67" s="277"/>
      <c r="H67" s="527"/>
    </row>
    <row r="68" spans="1:8">
      <c r="A68" s="269">
        <v>32</v>
      </c>
      <c r="B68" s="279" t="s">
        <v>406</v>
      </c>
      <c r="C68" s="281">
        <v>1</v>
      </c>
      <c r="D68" s="281" t="s">
        <v>68</v>
      </c>
      <c r="E68" s="531"/>
      <c r="F68" s="275"/>
      <c r="H68" s="527"/>
    </row>
    <row r="69" spans="1:8" ht="30">
      <c r="A69" s="269"/>
      <c r="B69" s="280" t="s">
        <v>407</v>
      </c>
      <c r="C69" s="281"/>
      <c r="D69" s="281"/>
      <c r="E69" s="531"/>
      <c r="F69" s="282"/>
      <c r="H69" s="527"/>
    </row>
    <row r="70" spans="1:8" ht="105">
      <c r="A70" s="283">
        <v>33</v>
      </c>
      <c r="B70" s="138" t="s">
        <v>408</v>
      </c>
      <c r="C70" s="281">
        <v>1</v>
      </c>
      <c r="D70" s="281" t="s">
        <v>68</v>
      </c>
      <c r="E70" s="531"/>
      <c r="F70" s="284"/>
      <c r="H70" s="527"/>
    </row>
    <row r="71" spans="1:8">
      <c r="A71" s="269"/>
      <c r="B71" s="278" t="s">
        <v>409</v>
      </c>
      <c r="C71" s="271"/>
      <c r="D71" s="271"/>
      <c r="E71" s="529"/>
      <c r="F71" s="277"/>
      <c r="H71" s="527"/>
    </row>
    <row r="72" spans="1:8" ht="90">
      <c r="A72" s="269">
        <v>34</v>
      </c>
      <c r="B72" s="138" t="s">
        <v>410</v>
      </c>
      <c r="C72" s="271">
        <v>2</v>
      </c>
      <c r="D72" s="271" t="s">
        <v>218</v>
      </c>
      <c r="E72" s="529"/>
      <c r="F72" s="275"/>
      <c r="H72" s="527"/>
    </row>
    <row r="73" spans="1:8" ht="30">
      <c r="A73" s="269"/>
      <c r="B73" s="274" t="s">
        <v>411</v>
      </c>
      <c r="C73" s="271"/>
      <c r="D73" s="271"/>
      <c r="E73" s="529"/>
      <c r="F73" s="275"/>
      <c r="H73" s="527"/>
    </row>
    <row r="74" spans="1:8" ht="60">
      <c r="A74" s="269">
        <v>35</v>
      </c>
      <c r="B74" s="274" t="s">
        <v>412</v>
      </c>
      <c r="C74" s="271">
        <v>4</v>
      </c>
      <c r="D74" s="271" t="s">
        <v>218</v>
      </c>
      <c r="E74" s="529"/>
      <c r="F74" s="275"/>
      <c r="H74" s="527"/>
    </row>
    <row r="75" spans="1:8" ht="30">
      <c r="A75" s="269"/>
      <c r="B75" s="274" t="s">
        <v>411</v>
      </c>
      <c r="C75" s="271"/>
      <c r="D75" s="271"/>
      <c r="E75" s="529"/>
      <c r="F75" s="275"/>
      <c r="H75" s="527"/>
    </row>
    <row r="76" spans="1:8" ht="30">
      <c r="A76" s="269">
        <v>36</v>
      </c>
      <c r="B76" s="274" t="s">
        <v>413</v>
      </c>
      <c r="C76" s="271">
        <v>4</v>
      </c>
      <c r="D76" s="271" t="s">
        <v>218</v>
      </c>
      <c r="E76" s="529"/>
      <c r="F76" s="275"/>
      <c r="H76" s="527"/>
    </row>
    <row r="77" spans="1:8" ht="75">
      <c r="A77" s="269">
        <v>37</v>
      </c>
      <c r="B77" s="138" t="s">
        <v>414</v>
      </c>
      <c r="C77" s="271">
        <v>2</v>
      </c>
      <c r="D77" s="271" t="s">
        <v>218</v>
      </c>
      <c r="E77" s="529"/>
      <c r="F77" s="275"/>
      <c r="H77" s="527"/>
    </row>
    <row r="78" spans="1:8" ht="30">
      <c r="A78" s="269"/>
      <c r="B78" s="274" t="s">
        <v>411</v>
      </c>
      <c r="C78" s="271"/>
      <c r="D78" s="271"/>
      <c r="E78" s="529"/>
      <c r="F78" s="275"/>
      <c r="H78" s="527"/>
    </row>
    <row r="79" spans="1:8" ht="30">
      <c r="A79" s="269">
        <v>38</v>
      </c>
      <c r="B79" s="274" t="s">
        <v>415</v>
      </c>
      <c r="C79" s="271">
        <v>2</v>
      </c>
      <c r="D79" s="271" t="s">
        <v>218</v>
      </c>
      <c r="E79" s="529"/>
      <c r="F79" s="275"/>
      <c r="H79" s="527"/>
    </row>
    <row r="80" spans="1:8" ht="300">
      <c r="A80" s="269">
        <v>39</v>
      </c>
      <c r="B80" s="138" t="s">
        <v>416</v>
      </c>
      <c r="C80" s="271">
        <v>1</v>
      </c>
      <c r="D80" s="271" t="s">
        <v>68</v>
      </c>
      <c r="E80" s="529"/>
      <c r="F80" s="275"/>
      <c r="H80" s="527"/>
    </row>
    <row r="81" spans="1:8">
      <c r="A81" s="269"/>
      <c r="B81" s="274" t="s">
        <v>417</v>
      </c>
      <c r="C81" s="271"/>
      <c r="D81" s="271"/>
      <c r="E81" s="529"/>
      <c r="F81" s="275"/>
      <c r="H81" s="527"/>
    </row>
    <row r="82" spans="1:8" ht="60">
      <c r="A82" s="269">
        <v>40</v>
      </c>
      <c r="B82" s="274" t="s">
        <v>418</v>
      </c>
      <c r="C82" s="271">
        <v>1</v>
      </c>
      <c r="D82" s="271" t="s">
        <v>218</v>
      </c>
      <c r="E82" s="529"/>
      <c r="F82" s="275"/>
      <c r="H82" s="527"/>
    </row>
    <row r="83" spans="1:8">
      <c r="A83" s="269"/>
      <c r="B83" s="274"/>
      <c r="C83" s="271"/>
      <c r="D83" s="271"/>
      <c r="E83" s="529"/>
      <c r="F83" s="275"/>
      <c r="H83" s="527"/>
    </row>
    <row r="84" spans="1:8" ht="15.75">
      <c r="A84" s="27"/>
      <c r="B84" s="111" t="s">
        <v>608</v>
      </c>
      <c r="C84" s="112"/>
      <c r="D84" s="113"/>
      <c r="E84" s="532"/>
      <c r="F84" s="295"/>
      <c r="H84" s="527"/>
    </row>
    <row r="85" spans="1:8">
      <c r="A85" s="286"/>
      <c r="B85" s="287"/>
      <c r="C85" s="287"/>
      <c r="D85" s="287"/>
      <c r="E85" s="533"/>
      <c r="F85" s="288"/>
      <c r="H85" s="527"/>
    </row>
    <row r="86" spans="1:8">
      <c r="A86" s="296" t="s">
        <v>419</v>
      </c>
      <c r="B86" s="297"/>
      <c r="C86" s="296"/>
      <c r="D86" s="296"/>
      <c r="E86" s="534"/>
      <c r="F86" s="296"/>
      <c r="H86" s="527"/>
    </row>
    <row r="87" spans="1:8" ht="60">
      <c r="A87" s="271">
        <v>41</v>
      </c>
      <c r="B87" s="274" t="s">
        <v>420</v>
      </c>
      <c r="C87" s="298">
        <v>15</v>
      </c>
      <c r="D87" s="298" t="s">
        <v>68</v>
      </c>
      <c r="E87" s="535"/>
      <c r="F87" s="284"/>
      <c r="H87" s="527"/>
    </row>
    <row r="88" spans="1:8">
      <c r="A88" s="271"/>
      <c r="B88" s="285" t="s">
        <v>421</v>
      </c>
      <c r="C88" s="298"/>
      <c r="D88" s="298"/>
      <c r="E88" s="535"/>
      <c r="F88" s="284"/>
      <c r="H88" s="527"/>
    </row>
    <row r="89" spans="1:8" ht="45">
      <c r="A89" s="271">
        <v>42</v>
      </c>
      <c r="B89" s="274" t="s">
        <v>422</v>
      </c>
      <c r="C89" s="298">
        <v>10</v>
      </c>
      <c r="D89" s="298" t="s">
        <v>218</v>
      </c>
      <c r="E89" s="535"/>
      <c r="F89" s="284"/>
      <c r="H89" s="527"/>
    </row>
    <row r="90" spans="1:8">
      <c r="A90" s="271"/>
      <c r="B90" s="285" t="s">
        <v>421</v>
      </c>
      <c r="C90" s="298"/>
      <c r="D90" s="298"/>
      <c r="E90" s="535"/>
      <c r="F90" s="284"/>
      <c r="H90" s="527"/>
    </row>
    <row r="91" spans="1:8" ht="45">
      <c r="A91" s="271">
        <v>43</v>
      </c>
      <c r="B91" s="274" t="s">
        <v>423</v>
      </c>
      <c r="C91" s="298">
        <v>1</v>
      </c>
      <c r="D91" s="298" t="s">
        <v>68</v>
      </c>
      <c r="E91" s="535"/>
      <c r="F91" s="284"/>
      <c r="H91" s="527"/>
    </row>
    <row r="92" spans="1:8">
      <c r="A92" s="271"/>
      <c r="B92" s="274" t="s">
        <v>421</v>
      </c>
      <c r="C92" s="298"/>
      <c r="D92" s="298"/>
      <c r="E92" s="535"/>
      <c r="F92" s="284"/>
      <c r="H92" s="527"/>
    </row>
    <row r="93" spans="1:8">
      <c r="A93" s="271">
        <v>44</v>
      </c>
      <c r="B93" s="274" t="s">
        <v>424</v>
      </c>
      <c r="C93" s="298">
        <v>4</v>
      </c>
      <c r="D93" s="298" t="s">
        <v>218</v>
      </c>
      <c r="E93" s="535"/>
      <c r="F93" s="284"/>
      <c r="H93" s="527"/>
    </row>
    <row r="94" spans="1:8">
      <c r="A94" s="271"/>
      <c r="B94" s="274" t="s">
        <v>425</v>
      </c>
      <c r="C94" s="298"/>
      <c r="D94" s="298"/>
      <c r="E94" s="535"/>
      <c r="F94" s="284"/>
      <c r="H94" s="527"/>
    </row>
    <row r="95" spans="1:8" ht="30">
      <c r="A95" s="271">
        <v>45</v>
      </c>
      <c r="B95" s="274" t="s">
        <v>426</v>
      </c>
      <c r="C95" s="298">
        <v>1</v>
      </c>
      <c r="D95" s="298" t="s">
        <v>218</v>
      </c>
      <c r="E95" s="535"/>
      <c r="F95" s="284"/>
      <c r="H95" s="527"/>
    </row>
    <row r="96" spans="1:8">
      <c r="A96" s="271"/>
      <c r="B96" s="274" t="s">
        <v>427</v>
      </c>
      <c r="C96" s="298"/>
      <c r="D96" s="298"/>
      <c r="E96" s="535"/>
      <c r="F96" s="284"/>
      <c r="H96" s="527"/>
    </row>
    <row r="97" spans="1:8" ht="30">
      <c r="A97" s="271">
        <v>46</v>
      </c>
      <c r="B97" s="274" t="s">
        <v>428</v>
      </c>
      <c r="C97" s="298">
        <v>1</v>
      </c>
      <c r="D97" s="298" t="s">
        <v>218</v>
      </c>
      <c r="E97" s="535"/>
      <c r="F97" s="284"/>
      <c r="H97" s="527"/>
    </row>
    <row r="98" spans="1:8">
      <c r="A98" s="271"/>
      <c r="B98" s="274" t="s">
        <v>427</v>
      </c>
      <c r="C98" s="298"/>
      <c r="D98" s="298"/>
      <c r="E98" s="535"/>
      <c r="F98" s="284"/>
      <c r="H98" s="527"/>
    </row>
    <row r="99" spans="1:8" ht="45">
      <c r="A99" s="271">
        <v>47</v>
      </c>
      <c r="B99" s="274" t="s">
        <v>429</v>
      </c>
      <c r="C99" s="298">
        <v>1</v>
      </c>
      <c r="D99" s="298" t="s">
        <v>218</v>
      </c>
      <c r="E99" s="535"/>
      <c r="F99" s="284"/>
      <c r="H99" s="527"/>
    </row>
    <row r="100" spans="1:8">
      <c r="A100" s="271"/>
      <c r="B100" s="274" t="s">
        <v>430</v>
      </c>
      <c r="C100" s="298"/>
      <c r="D100" s="298"/>
      <c r="E100" s="535"/>
      <c r="F100" s="284"/>
      <c r="H100" s="527"/>
    </row>
    <row r="101" spans="1:8">
      <c r="A101" s="271">
        <v>48</v>
      </c>
      <c r="B101" s="274" t="s">
        <v>431</v>
      </c>
      <c r="C101" s="298">
        <v>2</v>
      </c>
      <c r="D101" s="298" t="s">
        <v>218</v>
      </c>
      <c r="E101" s="535"/>
      <c r="F101" s="284"/>
      <c r="H101" s="527"/>
    </row>
    <row r="102" spans="1:8">
      <c r="A102" s="271"/>
      <c r="B102" s="274" t="s">
        <v>432</v>
      </c>
      <c r="C102" s="298"/>
      <c r="D102" s="298"/>
      <c r="E102" s="535"/>
      <c r="F102" s="284"/>
      <c r="H102" s="527"/>
    </row>
    <row r="103" spans="1:8" ht="45">
      <c r="A103" s="271">
        <v>49</v>
      </c>
      <c r="B103" s="274" t="s">
        <v>433</v>
      </c>
      <c r="C103" s="298">
        <v>1900</v>
      </c>
      <c r="D103" s="298" t="s">
        <v>434</v>
      </c>
      <c r="E103" s="535"/>
      <c r="F103" s="284"/>
      <c r="H103" s="527"/>
    </row>
    <row r="104" spans="1:8">
      <c r="A104" s="271"/>
      <c r="B104" s="274"/>
      <c r="C104" s="298"/>
      <c r="D104" s="298"/>
      <c r="E104" s="300"/>
      <c r="F104" s="284"/>
      <c r="H104" s="527"/>
    </row>
    <row r="105" spans="1:8" ht="15.75">
      <c r="A105" s="27"/>
      <c r="B105" s="111" t="s">
        <v>609</v>
      </c>
      <c r="C105" s="112"/>
      <c r="D105" s="113"/>
      <c r="E105" s="299"/>
      <c r="F105" s="295"/>
      <c r="H105" s="527"/>
    </row>
    <row r="106" spans="1:8">
      <c r="A106" s="291"/>
      <c r="B106" s="292"/>
      <c r="C106" s="293"/>
      <c r="D106" s="293"/>
      <c r="E106" s="294"/>
      <c r="F106" s="301"/>
    </row>
    <row r="107" spans="1:8">
      <c r="A107" s="291"/>
      <c r="B107" s="292"/>
      <c r="C107" s="293"/>
      <c r="D107" s="293"/>
      <c r="E107" s="294"/>
      <c r="F107" s="301"/>
    </row>
    <row r="108" spans="1:8" ht="31.5">
      <c r="A108" s="17"/>
      <c r="B108" s="197" t="s">
        <v>610</v>
      </c>
      <c r="C108" s="14"/>
      <c r="D108" s="199" t="s">
        <v>556</v>
      </c>
      <c r="E108" s="15"/>
      <c r="F108" s="255"/>
      <c r="H108" s="527"/>
    </row>
    <row r="112" spans="1:8">
      <c r="F112" s="528"/>
    </row>
    <row r="114" spans="6:6">
      <c r="F114" s="528"/>
    </row>
  </sheetData>
  <mergeCells count="2">
    <mergeCell ref="A2:F2"/>
    <mergeCell ref="A3:F3"/>
  </mergeCells>
  <printOptions horizontalCentered="1"/>
  <pageMargins left="0.19685039370078741" right="0.19685039370078741" top="0.51181102362204722" bottom="0.19685039370078741" header="0" footer="0"/>
  <pageSetup paperSize="9" orientation="portrait" r:id="rId1"/>
  <headerFooter>
    <oddHeader>&amp;RTHE GRID 
Architects &amp; Interior Designers</oddHeader>
  </headerFooter>
</worksheet>
</file>

<file path=xl/worksheets/sheet8.xml><?xml version="1.0" encoding="utf-8"?>
<worksheet xmlns="http://schemas.openxmlformats.org/spreadsheetml/2006/main" xmlns:r="http://schemas.openxmlformats.org/officeDocument/2006/relationships">
  <dimension ref="A1:F76"/>
  <sheetViews>
    <sheetView workbookViewId="0">
      <selection activeCell="H7" sqref="H7"/>
    </sheetView>
  </sheetViews>
  <sheetFormatPr defaultColWidth="13.28515625" defaultRowHeight="15"/>
  <cols>
    <col min="1" max="1" width="9.140625" style="328"/>
    <col min="2" max="2" width="43.140625" style="304" customWidth="1"/>
    <col min="3" max="4" width="9.140625" style="329"/>
    <col min="5" max="5" width="10.28515625" style="331" customWidth="1"/>
    <col min="6" max="6" width="17.140625" style="329" customWidth="1"/>
    <col min="7" max="16384" width="13.28515625" style="304"/>
  </cols>
  <sheetData>
    <row r="1" spans="1:6">
      <c r="A1" s="570"/>
      <c r="B1" s="571"/>
      <c r="C1" s="571"/>
      <c r="D1" s="571"/>
      <c r="E1" s="571"/>
      <c r="F1" s="572"/>
    </row>
    <row r="2" spans="1:6">
      <c r="A2" s="557" t="s">
        <v>616</v>
      </c>
      <c r="B2" s="558"/>
      <c r="C2" s="558"/>
      <c r="D2" s="558"/>
      <c r="E2" s="558"/>
      <c r="F2" s="558"/>
    </row>
    <row r="3" spans="1:6">
      <c r="A3" s="559"/>
      <c r="B3" s="560"/>
      <c r="C3" s="560"/>
      <c r="D3" s="560"/>
      <c r="E3" s="560"/>
      <c r="F3" s="561"/>
    </row>
    <row r="4" spans="1:6" ht="15.75">
      <c r="A4" s="257" t="s">
        <v>0</v>
      </c>
      <c r="B4" s="258" t="s">
        <v>1</v>
      </c>
      <c r="C4" s="257" t="s">
        <v>5</v>
      </c>
      <c r="D4" s="257" t="s">
        <v>6</v>
      </c>
      <c r="E4" s="257" t="s">
        <v>7</v>
      </c>
      <c r="F4" s="257" t="s">
        <v>2</v>
      </c>
    </row>
    <row r="5" spans="1:6">
      <c r="A5" s="305"/>
      <c r="B5" s="306"/>
      <c r="C5" s="307"/>
      <c r="D5" s="307"/>
      <c r="E5" s="307"/>
      <c r="F5" s="307"/>
    </row>
    <row r="6" spans="1:6">
      <c r="A6" s="333">
        <v>1</v>
      </c>
      <c r="B6" s="334" t="s">
        <v>435</v>
      </c>
      <c r="C6" s="335"/>
      <c r="D6" s="336"/>
      <c r="E6" s="335"/>
      <c r="F6" s="336"/>
    </row>
    <row r="7" spans="1:6" ht="390">
      <c r="A7" s="337"/>
      <c r="B7" s="338" t="s">
        <v>611</v>
      </c>
      <c r="C7" s="336"/>
      <c r="D7" s="339"/>
      <c r="E7" s="340"/>
      <c r="F7" s="336"/>
    </row>
    <row r="8" spans="1:6">
      <c r="A8" s="341" t="s">
        <v>620</v>
      </c>
      <c r="B8" s="342" t="s">
        <v>436</v>
      </c>
      <c r="C8" s="343">
        <v>1</v>
      </c>
      <c r="D8" s="344" t="s">
        <v>437</v>
      </c>
      <c r="E8" s="345"/>
      <c r="F8" s="346"/>
    </row>
    <row r="9" spans="1:6" ht="75">
      <c r="A9" s="341" t="s">
        <v>438</v>
      </c>
      <c r="B9" s="338" t="s">
        <v>439</v>
      </c>
      <c r="C9" s="343">
        <v>1</v>
      </c>
      <c r="D9" s="344" t="s">
        <v>437</v>
      </c>
      <c r="E9" s="345"/>
      <c r="F9" s="346"/>
    </row>
    <row r="10" spans="1:6">
      <c r="A10" s="341" t="s">
        <v>440</v>
      </c>
      <c r="B10" s="347" t="s">
        <v>441</v>
      </c>
      <c r="C10" s="344"/>
      <c r="D10" s="344"/>
      <c r="E10" s="345"/>
      <c r="F10" s="346"/>
    </row>
    <row r="11" spans="1:6" ht="105">
      <c r="A11" s="337"/>
      <c r="B11" s="338" t="s">
        <v>442</v>
      </c>
      <c r="C11" s="344"/>
      <c r="D11" s="339"/>
      <c r="E11" s="345"/>
      <c r="F11" s="346"/>
    </row>
    <row r="12" spans="1:6">
      <c r="A12" s="341">
        <v>3.01</v>
      </c>
      <c r="B12" s="342" t="s">
        <v>443</v>
      </c>
      <c r="C12" s="343">
        <v>1</v>
      </c>
      <c r="D12" s="344" t="s">
        <v>437</v>
      </c>
      <c r="E12" s="345"/>
      <c r="F12" s="346"/>
    </row>
    <row r="13" spans="1:6">
      <c r="A13" s="341" t="s">
        <v>617</v>
      </c>
      <c r="B13" s="342" t="s">
        <v>444</v>
      </c>
      <c r="C13" s="343">
        <v>2</v>
      </c>
      <c r="D13" s="344" t="s">
        <v>437</v>
      </c>
      <c r="E13" s="345"/>
      <c r="F13" s="346"/>
    </row>
    <row r="14" spans="1:6">
      <c r="A14" s="341" t="s">
        <v>618</v>
      </c>
      <c r="B14" s="342" t="s">
        <v>445</v>
      </c>
      <c r="C14" s="343">
        <v>1</v>
      </c>
      <c r="D14" s="344" t="s">
        <v>437</v>
      </c>
      <c r="E14" s="345"/>
      <c r="F14" s="346"/>
    </row>
    <row r="15" spans="1:6">
      <c r="A15" s="341" t="s">
        <v>619</v>
      </c>
      <c r="B15" s="342" t="s">
        <v>446</v>
      </c>
      <c r="C15" s="343">
        <v>1</v>
      </c>
      <c r="D15" s="344" t="s">
        <v>437</v>
      </c>
      <c r="E15" s="345"/>
      <c r="F15" s="346"/>
    </row>
    <row r="16" spans="1:6">
      <c r="A16" s="341"/>
      <c r="B16" s="342"/>
      <c r="C16" s="343"/>
      <c r="D16" s="344"/>
      <c r="E16" s="345"/>
      <c r="F16" s="346"/>
    </row>
    <row r="17" spans="1:6">
      <c r="A17" s="308">
        <v>4</v>
      </c>
      <c r="B17" s="309" t="s">
        <v>447</v>
      </c>
      <c r="C17" s="241"/>
      <c r="D17" s="310"/>
      <c r="E17" s="345"/>
      <c r="F17" s="346"/>
    </row>
    <row r="18" spans="1:6" ht="270">
      <c r="A18" s="312"/>
      <c r="B18" s="313" t="s">
        <v>612</v>
      </c>
      <c r="C18" s="315"/>
      <c r="D18" s="314"/>
      <c r="E18" s="345"/>
      <c r="F18" s="346"/>
    </row>
    <row r="19" spans="1:6">
      <c r="A19" s="312" t="s">
        <v>448</v>
      </c>
      <c r="B19" s="313" t="s">
        <v>449</v>
      </c>
      <c r="C19" s="314">
        <v>1</v>
      </c>
      <c r="D19" s="315" t="s">
        <v>218</v>
      </c>
      <c r="E19" s="345"/>
      <c r="F19" s="346"/>
    </row>
    <row r="20" spans="1:6">
      <c r="A20" s="312"/>
      <c r="B20" s="313"/>
      <c r="C20" s="315"/>
      <c r="D20" s="314"/>
      <c r="E20" s="345"/>
      <c r="F20" s="346"/>
    </row>
    <row r="21" spans="1:6" ht="60">
      <c r="A21" s="316" t="s">
        <v>450</v>
      </c>
      <c r="B21" s="313" t="s">
        <v>451</v>
      </c>
      <c r="C21" s="241"/>
      <c r="D21" s="241"/>
      <c r="E21" s="345"/>
      <c r="F21" s="346"/>
    </row>
    <row r="22" spans="1:6">
      <c r="A22" s="316"/>
      <c r="B22" s="313" t="s">
        <v>452</v>
      </c>
      <c r="C22" s="241">
        <v>5</v>
      </c>
      <c r="D22" s="241" t="s">
        <v>322</v>
      </c>
      <c r="E22" s="345"/>
      <c r="F22" s="346"/>
    </row>
    <row r="23" spans="1:6">
      <c r="A23" s="341"/>
      <c r="B23" s="342"/>
      <c r="C23" s="343"/>
      <c r="D23" s="344"/>
      <c r="E23" s="345"/>
      <c r="F23" s="346"/>
    </row>
    <row r="24" spans="1:6" ht="30">
      <c r="A24" s="341" t="s">
        <v>453</v>
      </c>
      <c r="B24" s="347" t="s">
        <v>454</v>
      </c>
      <c r="C24" s="344"/>
      <c r="D24" s="344"/>
      <c r="E24" s="345"/>
      <c r="F24" s="346"/>
    </row>
    <row r="25" spans="1:6" ht="150">
      <c r="A25" s="341" t="s">
        <v>51</v>
      </c>
      <c r="B25" s="338" t="s">
        <v>455</v>
      </c>
      <c r="C25" s="343">
        <v>1</v>
      </c>
      <c r="D25" s="344" t="s">
        <v>437</v>
      </c>
      <c r="E25" s="345"/>
      <c r="F25" s="346"/>
    </row>
    <row r="26" spans="1:6">
      <c r="A26" s="341"/>
      <c r="B26" s="338"/>
      <c r="C26" s="343"/>
      <c r="D26" s="344"/>
      <c r="E26" s="345"/>
      <c r="F26" s="346"/>
    </row>
    <row r="27" spans="1:6" ht="195">
      <c r="A27" s="348">
        <v>6</v>
      </c>
      <c r="B27" s="338" t="s">
        <v>456</v>
      </c>
      <c r="C27" s="349"/>
      <c r="D27" s="349"/>
      <c r="E27" s="345"/>
      <c r="F27" s="346"/>
    </row>
    <row r="28" spans="1:6">
      <c r="A28" s="350">
        <v>6.1</v>
      </c>
      <c r="B28" s="338" t="s">
        <v>457</v>
      </c>
      <c r="C28" s="343">
        <v>60</v>
      </c>
      <c r="D28" s="344" t="s">
        <v>458</v>
      </c>
      <c r="E28" s="345"/>
      <c r="F28" s="346"/>
    </row>
    <row r="29" spans="1:6">
      <c r="A29" s="350">
        <v>6.2</v>
      </c>
      <c r="B29" s="338" t="s">
        <v>459</v>
      </c>
      <c r="C29" s="343">
        <v>30</v>
      </c>
      <c r="D29" s="344" t="s">
        <v>458</v>
      </c>
      <c r="E29" s="345"/>
      <c r="F29" s="346"/>
    </row>
    <row r="30" spans="1:6">
      <c r="A30" s="350">
        <v>6.3</v>
      </c>
      <c r="B30" s="338" t="s">
        <v>460</v>
      </c>
      <c r="C30" s="343">
        <v>30</v>
      </c>
      <c r="D30" s="344" t="s">
        <v>458</v>
      </c>
      <c r="E30" s="345"/>
      <c r="F30" s="346"/>
    </row>
    <row r="31" spans="1:6">
      <c r="A31" s="350">
        <v>6.4</v>
      </c>
      <c r="B31" s="338" t="s">
        <v>461</v>
      </c>
      <c r="C31" s="343">
        <v>30</v>
      </c>
      <c r="D31" s="344" t="s">
        <v>458</v>
      </c>
      <c r="E31" s="345"/>
      <c r="F31" s="346"/>
    </row>
    <row r="32" spans="1:6">
      <c r="A32" s="350">
        <v>6.5</v>
      </c>
      <c r="B32" s="338" t="s">
        <v>462</v>
      </c>
      <c r="C32" s="343">
        <v>10</v>
      </c>
      <c r="D32" s="344" t="s">
        <v>458</v>
      </c>
      <c r="E32" s="345"/>
      <c r="F32" s="346"/>
    </row>
    <row r="33" spans="1:6">
      <c r="A33" s="350">
        <v>6.6</v>
      </c>
      <c r="B33" s="338" t="s">
        <v>463</v>
      </c>
      <c r="C33" s="343">
        <v>5</v>
      </c>
      <c r="D33" s="344" t="s">
        <v>458</v>
      </c>
      <c r="E33" s="345"/>
      <c r="F33" s="346"/>
    </row>
    <row r="34" spans="1:6">
      <c r="A34" s="350">
        <v>6.7</v>
      </c>
      <c r="B34" s="338" t="s">
        <v>464</v>
      </c>
      <c r="C34" s="343">
        <v>5</v>
      </c>
      <c r="D34" s="344" t="s">
        <v>458</v>
      </c>
      <c r="E34" s="345"/>
      <c r="F34" s="346"/>
    </row>
    <row r="35" spans="1:6">
      <c r="A35" s="350">
        <v>6.8</v>
      </c>
      <c r="B35" s="338" t="s">
        <v>465</v>
      </c>
      <c r="C35" s="343">
        <v>5</v>
      </c>
      <c r="D35" s="344" t="s">
        <v>458</v>
      </c>
      <c r="E35" s="345"/>
      <c r="F35" s="346"/>
    </row>
    <row r="36" spans="1:6">
      <c r="A36" s="350">
        <v>6.9</v>
      </c>
      <c r="B36" s="338" t="s">
        <v>466</v>
      </c>
      <c r="C36" s="343">
        <v>5</v>
      </c>
      <c r="D36" s="344" t="s">
        <v>458</v>
      </c>
      <c r="E36" s="345"/>
      <c r="F36" s="346"/>
    </row>
    <row r="37" spans="1:6">
      <c r="A37" s="350"/>
      <c r="B37" s="338"/>
      <c r="C37" s="344"/>
      <c r="D37" s="344"/>
      <c r="E37" s="345"/>
      <c r="F37" s="346"/>
    </row>
    <row r="38" spans="1:6" ht="90">
      <c r="A38" s="348">
        <v>7</v>
      </c>
      <c r="B38" s="338" t="s">
        <v>467</v>
      </c>
      <c r="C38" s="349"/>
      <c r="D38" s="349"/>
      <c r="E38" s="345"/>
      <c r="F38" s="346"/>
    </row>
    <row r="39" spans="1:6">
      <c r="A39" s="350">
        <v>7.1</v>
      </c>
      <c r="B39" s="338" t="s">
        <v>468</v>
      </c>
      <c r="C39" s="343">
        <v>20</v>
      </c>
      <c r="D39" s="344" t="s">
        <v>458</v>
      </c>
      <c r="E39" s="345"/>
      <c r="F39" s="346"/>
    </row>
    <row r="40" spans="1:6">
      <c r="A40" s="350">
        <v>7.2</v>
      </c>
      <c r="B40" s="338" t="s">
        <v>469</v>
      </c>
      <c r="C40" s="343">
        <v>15</v>
      </c>
      <c r="D40" s="344" t="s">
        <v>458</v>
      </c>
      <c r="E40" s="345"/>
      <c r="F40" s="346"/>
    </row>
    <row r="41" spans="1:6">
      <c r="A41" s="350"/>
      <c r="B41" s="343"/>
      <c r="C41" s="344"/>
      <c r="D41" s="344"/>
      <c r="E41" s="345"/>
      <c r="F41" s="346"/>
    </row>
    <row r="42" spans="1:6">
      <c r="A42" s="312">
        <v>8</v>
      </c>
      <c r="B42" s="317" t="s">
        <v>470</v>
      </c>
      <c r="C42" s="318"/>
      <c r="D42" s="311"/>
      <c r="E42" s="345"/>
      <c r="F42" s="346"/>
    </row>
    <row r="43" spans="1:6" ht="120">
      <c r="A43" s="316"/>
      <c r="B43" s="338" t="s">
        <v>613</v>
      </c>
      <c r="C43" s="320"/>
      <c r="D43" s="311"/>
      <c r="E43" s="345"/>
      <c r="F43" s="346"/>
    </row>
    <row r="44" spans="1:6">
      <c r="A44" s="316" t="s">
        <v>448</v>
      </c>
      <c r="B44" s="338" t="s">
        <v>471</v>
      </c>
      <c r="C44" s="320">
        <v>65</v>
      </c>
      <c r="D44" s="344" t="s">
        <v>472</v>
      </c>
      <c r="E44" s="345"/>
      <c r="F44" s="346"/>
    </row>
    <row r="45" spans="1:6">
      <c r="A45" s="316" t="s">
        <v>450</v>
      </c>
      <c r="B45" s="338" t="s">
        <v>473</v>
      </c>
      <c r="C45" s="320">
        <v>70</v>
      </c>
      <c r="D45" s="344" t="s">
        <v>472</v>
      </c>
      <c r="E45" s="345"/>
      <c r="F45" s="346"/>
    </row>
    <row r="46" spans="1:6" ht="105">
      <c r="A46" s="348" t="s">
        <v>474</v>
      </c>
      <c r="B46" s="338" t="s">
        <v>475</v>
      </c>
      <c r="C46" s="343">
        <v>20</v>
      </c>
      <c r="D46" s="344" t="s">
        <v>458</v>
      </c>
      <c r="E46" s="345"/>
      <c r="F46" s="346"/>
    </row>
    <row r="47" spans="1:6">
      <c r="A47" s="348"/>
      <c r="B47" s="338"/>
      <c r="C47" s="343"/>
      <c r="D47" s="344"/>
      <c r="E47" s="345"/>
      <c r="F47" s="346"/>
    </row>
    <row r="48" spans="1:6" ht="90">
      <c r="A48" s="348">
        <v>9</v>
      </c>
      <c r="B48" s="338" t="s">
        <v>476</v>
      </c>
      <c r="C48" s="349"/>
      <c r="D48" s="349"/>
      <c r="E48" s="345"/>
      <c r="F48" s="346"/>
    </row>
    <row r="49" spans="1:6" ht="30">
      <c r="A49" s="351">
        <v>9.1</v>
      </c>
      <c r="B49" s="338" t="s">
        <v>477</v>
      </c>
      <c r="C49" s="352">
        <v>5</v>
      </c>
      <c r="D49" s="344" t="s">
        <v>437</v>
      </c>
      <c r="E49" s="345"/>
      <c r="F49" s="346"/>
    </row>
    <row r="50" spans="1:6">
      <c r="A50" s="351">
        <v>9.1999999999999993</v>
      </c>
      <c r="B50" s="338" t="s">
        <v>478</v>
      </c>
      <c r="C50" s="352">
        <v>5</v>
      </c>
      <c r="D50" s="344" t="s">
        <v>437</v>
      </c>
      <c r="E50" s="345"/>
      <c r="F50" s="346"/>
    </row>
    <row r="51" spans="1:6" ht="45">
      <c r="A51" s="351">
        <v>9.3000000000000007</v>
      </c>
      <c r="B51" s="338" t="s">
        <v>479</v>
      </c>
      <c r="C51" s="352">
        <v>6</v>
      </c>
      <c r="D51" s="344" t="s">
        <v>472</v>
      </c>
      <c r="E51" s="345"/>
      <c r="F51" s="346"/>
    </row>
    <row r="52" spans="1:6" ht="30">
      <c r="A52" s="351">
        <v>9.4</v>
      </c>
      <c r="B52" s="338" t="s">
        <v>480</v>
      </c>
      <c r="C52" s="352">
        <v>8</v>
      </c>
      <c r="D52" s="344" t="s">
        <v>472</v>
      </c>
      <c r="E52" s="345"/>
      <c r="F52" s="346"/>
    </row>
    <row r="53" spans="1:6" ht="120">
      <c r="A53" s="351">
        <v>9.5</v>
      </c>
      <c r="B53" s="338" t="s">
        <v>481</v>
      </c>
      <c r="C53" s="343">
        <v>30</v>
      </c>
      <c r="D53" s="344" t="s">
        <v>472</v>
      </c>
      <c r="E53" s="345"/>
      <c r="F53" s="346"/>
    </row>
    <row r="54" spans="1:6">
      <c r="A54" s="351">
        <v>9.6</v>
      </c>
      <c r="B54" s="338" t="s">
        <v>482</v>
      </c>
      <c r="C54" s="343">
        <v>10</v>
      </c>
      <c r="D54" s="344" t="s">
        <v>472</v>
      </c>
      <c r="E54" s="345"/>
      <c r="F54" s="346"/>
    </row>
    <row r="55" spans="1:6">
      <c r="A55" s="351"/>
      <c r="B55" s="338"/>
      <c r="C55" s="343"/>
      <c r="D55" s="344"/>
      <c r="E55" s="345"/>
      <c r="F55" s="346"/>
    </row>
    <row r="56" spans="1:6" ht="75">
      <c r="A56" s="312">
        <v>10</v>
      </c>
      <c r="B56" s="338" t="s">
        <v>614</v>
      </c>
      <c r="C56" s="315"/>
      <c r="D56" s="311"/>
      <c r="E56" s="345"/>
      <c r="F56" s="346"/>
    </row>
    <row r="57" spans="1:6">
      <c r="A57" s="316" t="s">
        <v>448</v>
      </c>
      <c r="B57" s="321" t="s">
        <v>483</v>
      </c>
      <c r="C57" s="311">
        <v>10</v>
      </c>
      <c r="D57" s="315" t="s">
        <v>484</v>
      </c>
      <c r="E57" s="345"/>
      <c r="F57" s="346"/>
    </row>
    <row r="58" spans="1:6">
      <c r="A58" s="316"/>
      <c r="B58" s="321"/>
      <c r="C58" s="311"/>
      <c r="D58" s="315"/>
      <c r="E58" s="345"/>
      <c r="F58" s="346"/>
    </row>
    <row r="59" spans="1:6" ht="60">
      <c r="A59" s="312">
        <v>11</v>
      </c>
      <c r="B59" s="321" t="s">
        <v>615</v>
      </c>
      <c r="C59" s="311">
        <v>2</v>
      </c>
      <c r="D59" s="315" t="s">
        <v>484</v>
      </c>
      <c r="E59" s="345"/>
      <c r="F59" s="346"/>
    </row>
    <row r="60" spans="1:6">
      <c r="A60" s="312"/>
      <c r="B60" s="321"/>
      <c r="C60" s="311"/>
      <c r="D60" s="315"/>
      <c r="E60" s="345"/>
      <c r="F60" s="346"/>
    </row>
    <row r="61" spans="1:6" ht="75">
      <c r="A61" s="312">
        <v>12</v>
      </c>
      <c r="B61" s="321" t="s">
        <v>485</v>
      </c>
      <c r="C61" s="311">
        <v>60</v>
      </c>
      <c r="D61" s="315" t="s">
        <v>484</v>
      </c>
      <c r="E61" s="345"/>
      <c r="F61" s="346"/>
    </row>
    <row r="62" spans="1:6">
      <c r="A62" s="312"/>
      <c r="B62" s="321"/>
      <c r="C62" s="311"/>
      <c r="D62" s="315"/>
      <c r="E62" s="345"/>
      <c r="F62" s="346"/>
    </row>
    <row r="63" spans="1:6">
      <c r="A63" s="322">
        <v>13</v>
      </c>
      <c r="B63" s="323" t="s">
        <v>486</v>
      </c>
      <c r="C63" s="311"/>
      <c r="D63" s="324"/>
      <c r="E63" s="345"/>
      <c r="F63" s="346"/>
    </row>
    <row r="64" spans="1:6" ht="180">
      <c r="A64" s="322"/>
      <c r="B64" s="325" t="s">
        <v>487</v>
      </c>
      <c r="C64" s="311"/>
      <c r="D64" s="324"/>
      <c r="E64" s="345"/>
      <c r="F64" s="346"/>
    </row>
    <row r="65" spans="1:6">
      <c r="A65" s="322" t="s">
        <v>448</v>
      </c>
      <c r="B65" s="323" t="s">
        <v>488</v>
      </c>
      <c r="C65" s="311"/>
      <c r="D65" s="324"/>
      <c r="E65" s="345"/>
      <c r="F65" s="346"/>
    </row>
    <row r="66" spans="1:6">
      <c r="A66" s="322"/>
      <c r="B66" s="325" t="s">
        <v>489</v>
      </c>
      <c r="C66" s="311"/>
      <c r="D66" s="324"/>
      <c r="E66" s="345"/>
      <c r="F66" s="346"/>
    </row>
    <row r="67" spans="1:6">
      <c r="A67" s="322"/>
      <c r="B67" s="325" t="s">
        <v>490</v>
      </c>
      <c r="C67" s="311">
        <v>1</v>
      </c>
      <c r="D67" s="324" t="s">
        <v>13</v>
      </c>
      <c r="E67" s="332"/>
      <c r="F67" s="346"/>
    </row>
    <row r="68" spans="1:6">
      <c r="A68" s="322" t="s">
        <v>450</v>
      </c>
      <c r="B68" s="323" t="s">
        <v>491</v>
      </c>
      <c r="C68" s="311"/>
      <c r="D68" s="324"/>
      <c r="E68" s="332"/>
      <c r="F68" s="346"/>
    </row>
    <row r="69" spans="1:6">
      <c r="A69" s="322"/>
      <c r="B69" s="325" t="s">
        <v>489</v>
      </c>
      <c r="C69" s="311"/>
      <c r="D69" s="324"/>
      <c r="E69" s="332"/>
      <c r="F69" s="346"/>
    </row>
    <row r="70" spans="1:6">
      <c r="A70" s="322"/>
      <c r="B70" s="325" t="s">
        <v>490</v>
      </c>
      <c r="C70" s="311">
        <v>2</v>
      </c>
      <c r="D70" s="324" t="s">
        <v>13</v>
      </c>
      <c r="E70" s="332"/>
      <c r="F70" s="346"/>
    </row>
    <row r="71" spans="1:6">
      <c r="A71" s="322"/>
      <c r="B71" s="325"/>
      <c r="C71" s="311"/>
      <c r="D71" s="324"/>
      <c r="E71" s="332"/>
      <c r="F71" s="346"/>
    </row>
    <row r="72" spans="1:6">
      <c r="A72" s="312">
        <v>14</v>
      </c>
      <c r="B72" s="326" t="s">
        <v>492</v>
      </c>
      <c r="C72" s="311"/>
      <c r="D72" s="320"/>
      <c r="E72" s="332"/>
      <c r="F72" s="346"/>
    </row>
    <row r="73" spans="1:6" ht="90">
      <c r="A73" s="327"/>
      <c r="B73" s="321" t="s">
        <v>493</v>
      </c>
      <c r="C73" s="311"/>
      <c r="D73" s="318"/>
      <c r="E73" s="332"/>
      <c r="F73" s="346"/>
    </row>
    <row r="74" spans="1:6" ht="45">
      <c r="A74" s="327" t="s">
        <v>494</v>
      </c>
      <c r="B74" s="321" t="s">
        <v>495</v>
      </c>
      <c r="C74" s="311">
        <v>50</v>
      </c>
      <c r="D74" s="320" t="s">
        <v>248</v>
      </c>
      <c r="E74" s="332"/>
      <c r="F74" s="346"/>
    </row>
    <row r="75" spans="1:6">
      <c r="A75" s="312"/>
      <c r="B75" s="319"/>
      <c r="C75" s="320"/>
      <c r="D75" s="311"/>
      <c r="E75" s="330"/>
      <c r="F75" s="346"/>
    </row>
    <row r="76" spans="1:6" ht="15.75">
      <c r="A76" s="353"/>
      <c r="B76" s="197" t="s">
        <v>496</v>
      </c>
      <c r="C76" s="349"/>
      <c r="D76" s="349" t="s">
        <v>556</v>
      </c>
      <c r="E76" s="354"/>
      <c r="F76" s="355"/>
    </row>
  </sheetData>
  <mergeCells count="3">
    <mergeCell ref="A1:F1"/>
    <mergeCell ref="A3:F3"/>
    <mergeCell ref="A2:F2"/>
  </mergeCells>
  <printOptions horizontalCentered="1"/>
  <pageMargins left="0.19685039370078741" right="0.19685039370078741" top="0.51181102362204722" bottom="0.19685039370078741" header="0" footer="0"/>
  <pageSetup paperSize="9" orientation="portrait" r:id="rId1"/>
  <headerFooter>
    <oddHeader>&amp;RTHE GRID 
Architects &amp; Interior Designers</oddHeader>
  </headerFooter>
  <ignoredErrors>
    <ignoredError sqref="A13 A14:A15 A8" numberStoredAsText="1"/>
  </ignoredErrors>
</worksheet>
</file>

<file path=xl/worksheets/sheet9.xml><?xml version="1.0" encoding="utf-8"?>
<worksheet xmlns="http://schemas.openxmlformats.org/spreadsheetml/2006/main" xmlns:r="http://schemas.openxmlformats.org/officeDocument/2006/relationships">
  <dimension ref="A2:F203"/>
  <sheetViews>
    <sheetView workbookViewId="0">
      <selection activeCell="I6" sqref="I6"/>
    </sheetView>
  </sheetViews>
  <sheetFormatPr defaultColWidth="9.140625" defaultRowHeight="15"/>
  <cols>
    <col min="1" max="1" width="4.5703125" style="194" customWidth="1"/>
    <col min="2" max="2" width="48.85546875" customWidth="1"/>
    <col min="3" max="3" width="8.140625" customWidth="1"/>
    <col min="4" max="4" width="6.5703125" customWidth="1"/>
    <col min="5" max="5" width="9.5703125" style="265" customWidth="1"/>
    <col min="6" max="6" width="13.140625" customWidth="1"/>
    <col min="7" max="7" width="12.28515625" customWidth="1"/>
  </cols>
  <sheetData>
    <row r="2" spans="1:6">
      <c r="A2" s="576" t="s">
        <v>624</v>
      </c>
      <c r="B2" s="577"/>
      <c r="C2" s="577"/>
      <c r="D2" s="577"/>
      <c r="E2" s="577"/>
      <c r="F2" s="577"/>
    </row>
    <row r="3" spans="1:6">
      <c r="A3" s="559"/>
      <c r="B3" s="560"/>
      <c r="C3" s="560"/>
      <c r="D3" s="560"/>
      <c r="E3" s="560"/>
      <c r="F3" s="561"/>
    </row>
    <row r="4" spans="1:6" ht="15.75">
      <c r="A4" s="257" t="s">
        <v>0</v>
      </c>
      <c r="B4" s="258" t="s">
        <v>1</v>
      </c>
      <c r="C4" s="257" t="s">
        <v>5</v>
      </c>
      <c r="D4" s="257" t="s">
        <v>6</v>
      </c>
      <c r="E4" s="257" t="s">
        <v>7</v>
      </c>
      <c r="F4" s="257" t="s">
        <v>2</v>
      </c>
    </row>
    <row r="5" spans="1:6" ht="60">
      <c r="A5" s="360"/>
      <c r="B5" s="363" t="s">
        <v>626</v>
      </c>
      <c r="C5" s="361"/>
      <c r="D5" s="362"/>
      <c r="E5" s="390"/>
      <c r="F5" s="361"/>
    </row>
    <row r="6" spans="1:6" ht="135">
      <c r="A6" s="357"/>
      <c r="B6" s="370" t="s">
        <v>628</v>
      </c>
      <c r="C6" s="358"/>
      <c r="D6" s="359"/>
      <c r="E6" s="391"/>
      <c r="F6" s="358"/>
    </row>
    <row r="7" spans="1:6">
      <c r="A7" s="475" t="s">
        <v>625</v>
      </c>
      <c r="B7" s="30" t="s">
        <v>627</v>
      </c>
      <c r="C7" s="180"/>
      <c r="D7" s="181"/>
      <c r="E7" s="392"/>
      <c r="F7" s="180"/>
    </row>
    <row r="8" spans="1:6">
      <c r="A8" s="364"/>
      <c r="B8" s="366"/>
      <c r="C8" s="365"/>
      <c r="D8" s="181"/>
      <c r="E8" s="392"/>
      <c r="F8" s="180"/>
    </row>
    <row r="9" spans="1:6">
      <c r="A9" s="371">
        <v>1</v>
      </c>
      <c r="B9" s="396" t="s">
        <v>629</v>
      </c>
      <c r="C9" s="376"/>
      <c r="D9" s="376"/>
      <c r="E9" s="373"/>
      <c r="F9" s="376"/>
    </row>
    <row r="10" spans="1:6">
      <c r="A10" s="376" t="s">
        <v>448</v>
      </c>
      <c r="B10" s="372" t="s">
        <v>630</v>
      </c>
      <c r="C10" s="376"/>
      <c r="D10" s="376"/>
      <c r="E10" s="373"/>
      <c r="F10" s="376"/>
    </row>
    <row r="11" spans="1:6" ht="60">
      <c r="A11" s="374" t="s">
        <v>51</v>
      </c>
      <c r="B11" s="386" t="s">
        <v>631</v>
      </c>
      <c r="C11" s="376">
        <v>5</v>
      </c>
      <c r="D11" s="376" t="s">
        <v>218</v>
      </c>
      <c r="E11" s="373"/>
      <c r="F11" s="377"/>
    </row>
    <row r="12" spans="1:6">
      <c r="A12" s="374" t="s">
        <v>450</v>
      </c>
      <c r="B12" s="387" t="s">
        <v>632</v>
      </c>
      <c r="C12" s="379"/>
      <c r="D12" s="378"/>
      <c r="E12" s="393"/>
      <c r="F12" s="381"/>
    </row>
    <row r="13" spans="1:6" ht="60">
      <c r="A13" s="374" t="s">
        <v>51</v>
      </c>
      <c r="B13" s="386" t="s">
        <v>633</v>
      </c>
      <c r="C13" s="376">
        <v>4</v>
      </c>
      <c r="D13" s="376" t="s">
        <v>218</v>
      </c>
      <c r="E13" s="394"/>
      <c r="F13" s="377"/>
    </row>
    <row r="14" spans="1:6">
      <c r="A14" s="374" t="s">
        <v>474</v>
      </c>
      <c r="B14" s="387" t="s">
        <v>634</v>
      </c>
      <c r="C14" s="388"/>
      <c r="D14" s="378"/>
      <c r="E14" s="393"/>
      <c r="F14" s="381"/>
    </row>
    <row r="15" spans="1:6" ht="60">
      <c r="A15" s="374" t="s">
        <v>53</v>
      </c>
      <c r="B15" s="386" t="s">
        <v>635</v>
      </c>
      <c r="C15" s="376">
        <v>2</v>
      </c>
      <c r="D15" s="376" t="s">
        <v>218</v>
      </c>
      <c r="E15" s="394"/>
      <c r="F15" s="377"/>
    </row>
    <row r="16" spans="1:6">
      <c r="A16" s="374" t="s">
        <v>548</v>
      </c>
      <c r="B16" s="387" t="s">
        <v>636</v>
      </c>
      <c r="C16" s="379"/>
      <c r="D16" s="378"/>
      <c r="E16" s="393"/>
      <c r="F16" s="381"/>
    </row>
    <row r="17" spans="1:6" ht="60">
      <c r="A17" s="374"/>
      <c r="B17" s="386" t="s">
        <v>637</v>
      </c>
      <c r="C17" s="389">
        <v>4</v>
      </c>
      <c r="D17" s="376" t="s">
        <v>218</v>
      </c>
      <c r="E17" s="394"/>
      <c r="F17" s="377"/>
    </row>
    <row r="18" spans="1:6">
      <c r="A18" s="364"/>
      <c r="B18" s="366"/>
      <c r="C18" s="365"/>
      <c r="D18" s="181"/>
      <c r="E18" s="392"/>
      <c r="F18" s="180"/>
    </row>
    <row r="19" spans="1:6" ht="30">
      <c r="A19" s="371">
        <v>2</v>
      </c>
      <c r="B19" s="396" t="s">
        <v>638</v>
      </c>
      <c r="C19" s="378"/>
      <c r="D19" s="379"/>
      <c r="E19" s="380"/>
      <c r="F19" s="397"/>
    </row>
    <row r="20" spans="1:6" ht="135">
      <c r="A20" s="374"/>
      <c r="B20" s="398" t="s">
        <v>639</v>
      </c>
      <c r="C20" s="379"/>
      <c r="D20" s="378"/>
      <c r="E20" s="380"/>
      <c r="F20" s="397"/>
    </row>
    <row r="21" spans="1:6" ht="75">
      <c r="A21" s="399" t="s">
        <v>640</v>
      </c>
      <c r="B21" s="384" t="s">
        <v>641</v>
      </c>
      <c r="C21" s="401">
        <v>10</v>
      </c>
      <c r="D21" s="400" t="s">
        <v>642</v>
      </c>
      <c r="E21" s="382"/>
      <c r="F21" s="377"/>
    </row>
    <row r="22" spans="1:6" ht="30">
      <c r="A22" s="399" t="s">
        <v>643</v>
      </c>
      <c r="B22" s="384" t="s">
        <v>644</v>
      </c>
      <c r="C22" s="379">
        <v>4</v>
      </c>
      <c r="D22" s="378" t="s">
        <v>322</v>
      </c>
      <c r="E22" s="380"/>
      <c r="F22" s="377"/>
    </row>
    <row r="23" spans="1:6">
      <c r="A23" s="399"/>
      <c r="B23" s="384"/>
      <c r="C23" s="379"/>
      <c r="D23" s="378"/>
      <c r="E23" s="380"/>
      <c r="F23" s="397"/>
    </row>
    <row r="24" spans="1:6" ht="60">
      <c r="A24" s="374" t="s">
        <v>645</v>
      </c>
      <c r="B24" s="384" t="s">
        <v>646</v>
      </c>
      <c r="C24" s="401">
        <v>120</v>
      </c>
      <c r="D24" s="400" t="s">
        <v>642</v>
      </c>
      <c r="E24" s="382"/>
      <c r="F24" s="377"/>
    </row>
    <row r="25" spans="1:6">
      <c r="A25" s="374" t="s">
        <v>647</v>
      </c>
      <c r="B25" s="384" t="s">
        <v>648</v>
      </c>
      <c r="C25" s="379">
        <v>10</v>
      </c>
      <c r="D25" s="378" t="s">
        <v>322</v>
      </c>
      <c r="E25" s="380"/>
      <c r="F25" s="377"/>
    </row>
    <row r="26" spans="1:6">
      <c r="A26" s="399"/>
      <c r="B26" s="384"/>
      <c r="C26" s="378"/>
      <c r="D26" s="379"/>
      <c r="E26" s="380"/>
      <c r="F26" s="397"/>
    </row>
    <row r="27" spans="1:6" ht="60">
      <c r="A27" s="374" t="s">
        <v>474</v>
      </c>
      <c r="B27" s="375" t="s">
        <v>649</v>
      </c>
      <c r="C27" s="401">
        <v>120</v>
      </c>
      <c r="D27" s="401" t="s">
        <v>642</v>
      </c>
      <c r="E27" s="382"/>
      <c r="F27" s="403"/>
    </row>
    <row r="28" spans="1:6">
      <c r="A28" s="374" t="s">
        <v>650</v>
      </c>
      <c r="B28" s="384" t="s">
        <v>648</v>
      </c>
      <c r="C28" s="401">
        <v>8</v>
      </c>
      <c r="D28" s="379" t="s">
        <v>651</v>
      </c>
      <c r="E28" s="380"/>
      <c r="F28" s="397"/>
    </row>
    <row r="29" spans="1:6">
      <c r="A29" s="374"/>
      <c r="B29" s="384"/>
      <c r="C29" s="401"/>
      <c r="D29" s="379"/>
      <c r="E29" s="380"/>
      <c r="F29" s="397"/>
    </row>
    <row r="30" spans="1:6" ht="60">
      <c r="A30" s="374" t="s">
        <v>652</v>
      </c>
      <c r="B30" s="384" t="s">
        <v>653</v>
      </c>
      <c r="C30" s="401">
        <v>250</v>
      </c>
      <c r="D30" s="401" t="s">
        <v>642</v>
      </c>
      <c r="E30" s="382"/>
      <c r="F30" s="403"/>
    </row>
    <row r="31" spans="1:6">
      <c r="A31" s="374"/>
      <c r="B31" s="384"/>
      <c r="C31" s="401"/>
      <c r="D31" s="378"/>
      <c r="E31" s="380"/>
      <c r="F31" s="397"/>
    </row>
    <row r="32" spans="1:6" ht="30">
      <c r="A32" s="374" t="s">
        <v>654</v>
      </c>
      <c r="B32" s="384" t="s">
        <v>655</v>
      </c>
      <c r="C32" s="401">
        <v>10</v>
      </c>
      <c r="D32" s="401" t="s">
        <v>651</v>
      </c>
      <c r="E32" s="382"/>
      <c r="F32" s="403"/>
    </row>
    <row r="33" spans="1:6">
      <c r="A33" s="374"/>
      <c r="B33" s="384"/>
      <c r="C33" s="401"/>
      <c r="D33" s="401"/>
      <c r="E33" s="382"/>
      <c r="F33" s="403"/>
    </row>
    <row r="34" spans="1:6" ht="60">
      <c r="A34" s="374" t="s">
        <v>656</v>
      </c>
      <c r="B34" s="384" t="s">
        <v>657</v>
      </c>
      <c r="C34" s="401">
        <f>80*30</f>
        <v>2400</v>
      </c>
      <c r="D34" s="401" t="s">
        <v>642</v>
      </c>
      <c r="E34" s="382"/>
      <c r="F34" s="403"/>
    </row>
    <row r="35" spans="1:6">
      <c r="A35" s="374"/>
      <c r="B35" s="384"/>
      <c r="C35" s="401"/>
      <c r="D35" s="385"/>
      <c r="E35" s="382"/>
      <c r="F35" s="403"/>
    </row>
    <row r="36" spans="1:6" ht="60">
      <c r="A36" s="374" t="s">
        <v>658</v>
      </c>
      <c r="B36" s="384" t="s">
        <v>659</v>
      </c>
      <c r="C36" s="401">
        <v>850</v>
      </c>
      <c r="D36" s="401" t="s">
        <v>642</v>
      </c>
      <c r="E36" s="382"/>
      <c r="F36" s="403"/>
    </row>
    <row r="37" spans="1:6">
      <c r="A37" s="374"/>
      <c r="B37" s="384"/>
      <c r="C37" s="383"/>
      <c r="D37" s="378"/>
      <c r="E37" s="380"/>
      <c r="F37" s="397"/>
    </row>
    <row r="38" spans="1:6" ht="30">
      <c r="A38" s="371">
        <v>3</v>
      </c>
      <c r="B38" s="396" t="s">
        <v>660</v>
      </c>
      <c r="C38" s="365"/>
      <c r="D38" s="181"/>
      <c r="E38" s="392"/>
      <c r="F38" s="180"/>
    </row>
    <row r="39" spans="1:6">
      <c r="A39" s="364"/>
      <c r="B39" s="366"/>
      <c r="C39" s="365"/>
      <c r="D39" s="181"/>
      <c r="E39" s="392"/>
      <c r="F39" s="180"/>
    </row>
    <row r="40" spans="1:6" ht="270">
      <c r="A40" s="183">
        <v>3</v>
      </c>
      <c r="B40" s="363" t="s">
        <v>500</v>
      </c>
      <c r="C40" s="178"/>
      <c r="D40" s="181"/>
      <c r="E40" s="392"/>
      <c r="F40" s="180"/>
    </row>
    <row r="41" spans="1:6">
      <c r="A41" s="184"/>
      <c r="B41" s="185" t="s">
        <v>501</v>
      </c>
      <c r="C41" s="186"/>
      <c r="D41" s="179"/>
      <c r="E41" s="395"/>
      <c r="F41" s="178"/>
    </row>
    <row r="42" spans="1:6">
      <c r="A42" s="184"/>
      <c r="B42" s="185" t="s">
        <v>502</v>
      </c>
      <c r="C42" s="186"/>
      <c r="D42" s="179"/>
      <c r="E42" s="395"/>
      <c r="F42" s="178"/>
    </row>
    <row r="43" spans="1:6">
      <c r="A43" s="184"/>
      <c r="B43" s="185" t="s">
        <v>503</v>
      </c>
      <c r="C43" s="186"/>
      <c r="D43" s="179"/>
      <c r="E43" s="395"/>
      <c r="F43" s="178"/>
    </row>
    <row r="44" spans="1:6" ht="30">
      <c r="A44" s="184"/>
      <c r="B44" s="185" t="s">
        <v>504</v>
      </c>
      <c r="C44" s="186"/>
      <c r="D44" s="179"/>
      <c r="E44" s="395"/>
      <c r="F44" s="178"/>
    </row>
    <row r="45" spans="1:6" ht="30">
      <c r="A45" s="187" t="s">
        <v>51</v>
      </c>
      <c r="B45" s="185" t="s">
        <v>505</v>
      </c>
      <c r="C45" s="182">
        <v>7</v>
      </c>
      <c r="D45" s="188" t="s">
        <v>218</v>
      </c>
      <c r="E45" s="189"/>
      <c r="F45" s="190"/>
    </row>
    <row r="46" spans="1:6" ht="30">
      <c r="A46" s="187" t="s">
        <v>53</v>
      </c>
      <c r="B46" s="185" t="s">
        <v>506</v>
      </c>
      <c r="C46" s="182">
        <v>16</v>
      </c>
      <c r="D46" s="188" t="s">
        <v>218</v>
      </c>
      <c r="E46" s="189"/>
      <c r="F46" s="190"/>
    </row>
    <row r="47" spans="1:6" ht="30">
      <c r="A47" s="187" t="s">
        <v>55</v>
      </c>
      <c r="B47" s="185" t="s">
        <v>507</v>
      </c>
      <c r="C47" s="182">
        <v>10</v>
      </c>
      <c r="D47" s="188" t="s">
        <v>218</v>
      </c>
      <c r="E47" s="189"/>
      <c r="F47" s="190"/>
    </row>
    <row r="48" spans="1:6" ht="30">
      <c r="A48" s="187" t="s">
        <v>57</v>
      </c>
      <c r="B48" s="185" t="s">
        <v>508</v>
      </c>
      <c r="C48" s="182">
        <v>21</v>
      </c>
      <c r="D48" s="188" t="s">
        <v>218</v>
      </c>
      <c r="E48" s="189"/>
      <c r="F48" s="190"/>
    </row>
    <row r="49" spans="1:6" ht="30">
      <c r="A49" s="187" t="s">
        <v>509</v>
      </c>
      <c r="B49" s="404" t="s">
        <v>661</v>
      </c>
      <c r="C49" s="182">
        <v>10</v>
      </c>
      <c r="D49" s="188" t="s">
        <v>218</v>
      </c>
      <c r="E49" s="189"/>
      <c r="F49" s="190"/>
    </row>
    <row r="50" spans="1:6" ht="45">
      <c r="A50" s="187" t="s">
        <v>510</v>
      </c>
      <c r="B50" s="363" t="s">
        <v>511</v>
      </c>
      <c r="C50" s="182">
        <v>2</v>
      </c>
      <c r="D50" s="188" t="s">
        <v>218</v>
      </c>
      <c r="E50" s="189"/>
      <c r="F50" s="190"/>
    </row>
    <row r="51" spans="1:6" ht="45">
      <c r="A51" s="187" t="s">
        <v>512</v>
      </c>
      <c r="B51" s="363" t="s">
        <v>513</v>
      </c>
      <c r="C51" s="405">
        <v>5</v>
      </c>
      <c r="D51" s="406" t="s">
        <v>218</v>
      </c>
      <c r="E51" s="407"/>
      <c r="F51" s="408"/>
    </row>
    <row r="52" spans="1:6">
      <c r="A52" s="427"/>
      <c r="B52" s="363"/>
      <c r="C52" s="428"/>
      <c r="D52" s="429"/>
      <c r="E52" s="430"/>
      <c r="F52" s="431"/>
    </row>
    <row r="53" spans="1:6">
      <c r="A53" s="417">
        <v>4</v>
      </c>
      <c r="B53" s="454" t="s">
        <v>663</v>
      </c>
      <c r="C53" s="419"/>
      <c r="D53" s="420"/>
      <c r="E53" s="421"/>
      <c r="F53" s="422"/>
    </row>
    <row r="54" spans="1:6" ht="120">
      <c r="A54" s="423" t="s">
        <v>640</v>
      </c>
      <c r="B54" s="424" t="s">
        <v>664</v>
      </c>
      <c r="C54" s="419">
        <v>10</v>
      </c>
      <c r="D54" s="425" t="s">
        <v>218</v>
      </c>
      <c r="E54" s="421"/>
      <c r="F54" s="426"/>
    </row>
    <row r="55" spans="1:6">
      <c r="A55" s="423"/>
      <c r="B55" s="424"/>
      <c r="C55" s="419"/>
      <c r="D55" s="425"/>
      <c r="E55" s="421"/>
      <c r="F55" s="426"/>
    </row>
    <row r="56" spans="1:6" ht="180">
      <c r="A56" s="423" t="s">
        <v>645</v>
      </c>
      <c r="B56" s="424" t="s">
        <v>665</v>
      </c>
      <c r="C56" s="419">
        <v>105</v>
      </c>
      <c r="D56" s="425" t="s">
        <v>218</v>
      </c>
      <c r="E56" s="421"/>
      <c r="F56" s="426"/>
    </row>
    <row r="57" spans="1:6">
      <c r="A57" s="423"/>
      <c r="B57" s="424"/>
      <c r="C57" s="425"/>
      <c r="D57" s="419"/>
      <c r="E57" s="421"/>
      <c r="F57" s="426"/>
    </row>
    <row r="58" spans="1:6" ht="180">
      <c r="A58" s="423" t="s">
        <v>474</v>
      </c>
      <c r="B58" s="418" t="s">
        <v>666</v>
      </c>
      <c r="C58" s="419">
        <v>56</v>
      </c>
      <c r="D58" s="425" t="s">
        <v>218</v>
      </c>
      <c r="E58" s="421"/>
      <c r="F58" s="426"/>
    </row>
    <row r="59" spans="1:6">
      <c r="A59" s="423"/>
      <c r="B59" s="418"/>
      <c r="C59" s="419"/>
      <c r="D59" s="425"/>
      <c r="E59" s="421"/>
      <c r="F59" s="426"/>
    </row>
    <row r="60" spans="1:6" ht="210">
      <c r="A60" s="423" t="s">
        <v>548</v>
      </c>
      <c r="B60" s="418" t="s">
        <v>667</v>
      </c>
      <c r="C60" s="432">
        <v>59</v>
      </c>
      <c r="D60" s="433" t="s">
        <v>218</v>
      </c>
      <c r="E60" s="421"/>
      <c r="F60" s="426"/>
    </row>
    <row r="61" spans="1:6">
      <c r="A61" s="423"/>
      <c r="B61" s="418"/>
      <c r="C61" s="419"/>
      <c r="D61" s="425"/>
      <c r="E61" s="421"/>
      <c r="F61" s="426"/>
    </row>
    <row r="62" spans="1:6" ht="135">
      <c r="A62" s="423" t="s">
        <v>668</v>
      </c>
      <c r="B62" s="418" t="s">
        <v>669</v>
      </c>
      <c r="C62" s="432">
        <v>15</v>
      </c>
      <c r="D62" s="433" t="s">
        <v>218</v>
      </c>
      <c r="E62" s="434"/>
      <c r="F62" s="426"/>
    </row>
    <row r="63" spans="1:6">
      <c r="A63" s="184"/>
      <c r="B63" s="185"/>
      <c r="C63" s="416"/>
      <c r="D63" s="414"/>
      <c r="E63" s="407"/>
      <c r="F63" s="415"/>
    </row>
    <row r="64" spans="1:6" ht="150">
      <c r="A64" s="436" t="s">
        <v>453</v>
      </c>
      <c r="B64" s="418" t="s">
        <v>515</v>
      </c>
      <c r="C64" s="432">
        <v>5</v>
      </c>
      <c r="D64" s="433" t="s">
        <v>218</v>
      </c>
      <c r="E64" s="434"/>
      <c r="F64" s="426"/>
    </row>
    <row r="65" spans="1:6">
      <c r="A65" s="184"/>
      <c r="B65" s="185"/>
      <c r="C65" s="186"/>
      <c r="D65" s="179"/>
      <c r="E65" s="395"/>
      <c r="F65" s="178"/>
    </row>
    <row r="66" spans="1:6">
      <c r="A66" s="437">
        <v>6</v>
      </c>
      <c r="B66" s="455" t="s">
        <v>517</v>
      </c>
      <c r="C66" s="186"/>
      <c r="D66" s="179"/>
      <c r="E66" s="395"/>
      <c r="F66" s="178"/>
    </row>
    <row r="67" spans="1:6" ht="105">
      <c r="A67" s="184"/>
      <c r="B67" s="418" t="s">
        <v>518</v>
      </c>
      <c r="C67" s="186"/>
      <c r="D67" s="179"/>
      <c r="E67" s="395"/>
      <c r="F67" s="178"/>
    </row>
    <row r="68" spans="1:6">
      <c r="A68" s="187" t="s">
        <v>51</v>
      </c>
      <c r="B68" s="185" t="s">
        <v>519</v>
      </c>
      <c r="C68" s="182">
        <v>9</v>
      </c>
      <c r="D68" s="188" t="s">
        <v>218</v>
      </c>
      <c r="E68" s="189"/>
      <c r="F68" s="190"/>
    </row>
    <row r="69" spans="1:6">
      <c r="A69" s="187" t="s">
        <v>53</v>
      </c>
      <c r="B69" s="185" t="s">
        <v>520</v>
      </c>
      <c r="C69" s="182">
        <v>17</v>
      </c>
      <c r="D69" s="188" t="s">
        <v>218</v>
      </c>
      <c r="E69" s="189"/>
      <c r="F69" s="190"/>
    </row>
    <row r="70" spans="1:6">
      <c r="A70" s="191" t="s">
        <v>55</v>
      </c>
      <c r="B70" s="185" t="s">
        <v>521</v>
      </c>
      <c r="C70" s="182">
        <v>44</v>
      </c>
      <c r="D70" s="188" t="s">
        <v>218</v>
      </c>
      <c r="E70" s="189"/>
      <c r="F70" s="190"/>
    </row>
    <row r="71" spans="1:6" ht="75">
      <c r="A71" s="191" t="s">
        <v>57</v>
      </c>
      <c r="B71" s="418" t="s">
        <v>522</v>
      </c>
      <c r="C71" s="182">
        <v>83</v>
      </c>
      <c r="D71" s="188" t="s">
        <v>218</v>
      </c>
      <c r="E71" s="189"/>
      <c r="F71" s="190"/>
    </row>
    <row r="72" spans="1:6" ht="75">
      <c r="A72" s="191" t="s">
        <v>516</v>
      </c>
      <c r="B72" s="418" t="s">
        <v>670</v>
      </c>
      <c r="C72" s="193">
        <v>165</v>
      </c>
      <c r="D72" s="188" t="s">
        <v>218</v>
      </c>
      <c r="E72" s="189"/>
      <c r="F72" s="190"/>
    </row>
    <row r="73" spans="1:6">
      <c r="A73" s="191" t="s">
        <v>509</v>
      </c>
      <c r="B73" s="435" t="s">
        <v>523</v>
      </c>
      <c r="C73" s="405">
        <v>65</v>
      </c>
      <c r="D73" s="406" t="s">
        <v>218</v>
      </c>
      <c r="E73" s="407"/>
      <c r="F73" s="190"/>
    </row>
    <row r="74" spans="1:6" ht="75">
      <c r="A74" s="187" t="s">
        <v>512</v>
      </c>
      <c r="B74" s="185" t="s">
        <v>524</v>
      </c>
      <c r="C74" s="179"/>
      <c r="D74" s="186"/>
      <c r="E74" s="395"/>
      <c r="F74" s="178"/>
    </row>
    <row r="75" spans="1:6" ht="30">
      <c r="A75" s="187" t="s">
        <v>448</v>
      </c>
      <c r="B75" s="185" t="s">
        <v>525</v>
      </c>
      <c r="C75" s="405">
        <v>10</v>
      </c>
      <c r="D75" s="406" t="s">
        <v>218</v>
      </c>
      <c r="E75" s="407"/>
      <c r="F75" s="408"/>
    </row>
    <row r="76" spans="1:6" ht="60">
      <c r="A76" s="187" t="s">
        <v>450</v>
      </c>
      <c r="B76" s="185" t="s">
        <v>526</v>
      </c>
      <c r="C76" s="182">
        <v>5</v>
      </c>
      <c r="D76" s="406" t="s">
        <v>218</v>
      </c>
      <c r="E76" s="407"/>
      <c r="F76" s="408"/>
    </row>
    <row r="77" spans="1:6">
      <c r="A77" s="184"/>
      <c r="B77" s="185"/>
      <c r="C77" s="186"/>
      <c r="D77" s="179"/>
      <c r="E77" s="395"/>
      <c r="F77" s="178"/>
    </row>
    <row r="78" spans="1:6">
      <c r="A78" s="371">
        <v>7</v>
      </c>
      <c r="B78" s="456" t="s">
        <v>671</v>
      </c>
      <c r="C78" s="378"/>
      <c r="D78" s="402"/>
      <c r="E78" s="380"/>
      <c r="F78" s="397"/>
    </row>
    <row r="79" spans="1:6" ht="45">
      <c r="A79" s="374"/>
      <c r="B79" s="439" t="s">
        <v>672</v>
      </c>
      <c r="C79" s="378"/>
      <c r="D79" s="402"/>
      <c r="E79" s="380"/>
      <c r="F79" s="397"/>
    </row>
    <row r="80" spans="1:6">
      <c r="A80" s="374"/>
      <c r="B80" s="438"/>
      <c r="C80" s="378"/>
      <c r="D80" s="402"/>
      <c r="E80" s="393"/>
      <c r="F80" s="397"/>
    </row>
    <row r="81" spans="1:6" ht="90">
      <c r="A81" s="374" t="s">
        <v>640</v>
      </c>
      <c r="B81" s="440" t="s">
        <v>673</v>
      </c>
      <c r="C81" s="378">
        <v>2</v>
      </c>
      <c r="D81" s="383" t="s">
        <v>218</v>
      </c>
      <c r="E81" s="393"/>
      <c r="F81" s="441"/>
    </row>
    <row r="82" spans="1:6">
      <c r="A82" s="374"/>
      <c r="B82" s="442"/>
      <c r="C82" s="378"/>
      <c r="D82" s="383"/>
      <c r="E82" s="393"/>
      <c r="F82" s="441"/>
    </row>
    <row r="83" spans="1:6" ht="75">
      <c r="A83" s="374" t="s">
        <v>645</v>
      </c>
      <c r="B83" s="443" t="s">
        <v>674</v>
      </c>
      <c r="C83" s="378">
        <v>200</v>
      </c>
      <c r="D83" s="402" t="s">
        <v>642</v>
      </c>
      <c r="E83" s="393"/>
      <c r="F83" s="441"/>
    </row>
    <row r="84" spans="1:6">
      <c r="A84" s="374"/>
      <c r="B84" s="442"/>
      <c r="C84" s="378"/>
      <c r="D84" s="402"/>
      <c r="E84" s="393"/>
      <c r="F84" s="441"/>
    </row>
    <row r="85" spans="1:6" ht="60">
      <c r="A85" s="374" t="s">
        <v>675</v>
      </c>
      <c r="B85" s="442" t="s">
        <v>676</v>
      </c>
      <c r="C85" s="378">
        <v>2</v>
      </c>
      <c r="D85" s="383" t="s">
        <v>218</v>
      </c>
      <c r="E85" s="393"/>
      <c r="F85" s="441"/>
    </row>
    <row r="86" spans="1:6">
      <c r="A86" s="374"/>
      <c r="B86" s="442"/>
      <c r="C86" s="378"/>
      <c r="D86" s="383"/>
      <c r="E86" s="393"/>
      <c r="F86" s="441"/>
    </row>
    <row r="87" spans="1:6" ht="75">
      <c r="A87" s="374" t="s">
        <v>548</v>
      </c>
      <c r="B87" s="442" t="s">
        <v>677</v>
      </c>
      <c r="C87" s="378">
        <v>200</v>
      </c>
      <c r="D87" s="402" t="s">
        <v>642</v>
      </c>
      <c r="E87" s="393"/>
      <c r="F87" s="441"/>
    </row>
    <row r="88" spans="1:6">
      <c r="A88" s="374"/>
      <c r="B88" s="442"/>
      <c r="C88" s="383"/>
      <c r="D88" s="378"/>
      <c r="E88" s="393"/>
      <c r="F88" s="441"/>
    </row>
    <row r="89" spans="1:6" ht="60">
      <c r="A89" s="371">
        <v>8</v>
      </c>
      <c r="B89" s="444" t="s">
        <v>686</v>
      </c>
      <c r="C89" s="402"/>
      <c r="D89" s="378"/>
      <c r="E89" s="393"/>
      <c r="F89" s="397"/>
    </row>
    <row r="90" spans="1:6">
      <c r="A90" s="445" t="s">
        <v>640</v>
      </c>
      <c r="B90" s="384" t="s">
        <v>678</v>
      </c>
      <c r="C90" s="378">
        <v>50</v>
      </c>
      <c r="D90" s="402" t="s">
        <v>642</v>
      </c>
      <c r="E90" s="393"/>
      <c r="F90" s="441"/>
    </row>
    <row r="91" spans="1:6">
      <c r="A91" s="446" t="s">
        <v>645</v>
      </c>
      <c r="B91" s="447" t="s">
        <v>679</v>
      </c>
      <c r="C91" s="448">
        <v>50</v>
      </c>
      <c r="D91" s="402" t="s">
        <v>642</v>
      </c>
      <c r="E91" s="474"/>
      <c r="F91" s="441"/>
    </row>
    <row r="92" spans="1:6">
      <c r="A92" s="446"/>
      <c r="B92" s="447"/>
      <c r="C92" s="448"/>
      <c r="D92" s="402"/>
      <c r="E92" s="474"/>
      <c r="F92" s="441"/>
    </row>
    <row r="93" spans="1:6" ht="30">
      <c r="A93" s="449">
        <v>9</v>
      </c>
      <c r="B93" s="450" t="s">
        <v>680</v>
      </c>
      <c r="C93" s="378"/>
      <c r="D93" s="379"/>
      <c r="E93" s="393"/>
      <c r="F93" s="397"/>
    </row>
    <row r="94" spans="1:6">
      <c r="A94" s="451" t="s">
        <v>640</v>
      </c>
      <c r="B94" s="384" t="s">
        <v>681</v>
      </c>
      <c r="C94" s="378">
        <v>15</v>
      </c>
      <c r="D94" s="383" t="s">
        <v>218</v>
      </c>
      <c r="E94" s="393"/>
      <c r="F94" s="441"/>
    </row>
    <row r="95" spans="1:6">
      <c r="A95" s="451" t="s">
        <v>645</v>
      </c>
      <c r="B95" s="384" t="s">
        <v>682</v>
      </c>
      <c r="C95" s="378">
        <v>6</v>
      </c>
      <c r="D95" s="383" t="s">
        <v>218</v>
      </c>
      <c r="E95" s="393"/>
      <c r="F95" s="441"/>
    </row>
    <row r="96" spans="1:6">
      <c r="A96" s="451"/>
      <c r="B96" s="384"/>
      <c r="C96" s="378"/>
      <c r="D96" s="383"/>
      <c r="E96" s="393"/>
      <c r="F96" s="441"/>
    </row>
    <row r="97" spans="1:6" ht="30">
      <c r="A97" s="449">
        <v>12</v>
      </c>
      <c r="B97" s="452" t="s">
        <v>683</v>
      </c>
      <c r="C97" s="378"/>
      <c r="D97" s="402"/>
      <c r="E97" s="393"/>
      <c r="F97" s="397"/>
    </row>
    <row r="98" spans="1:6" ht="30">
      <c r="A98" s="451" t="s">
        <v>640</v>
      </c>
      <c r="B98" s="453" t="s">
        <v>684</v>
      </c>
      <c r="C98" s="378">
        <v>50</v>
      </c>
      <c r="D98" s="402" t="s">
        <v>642</v>
      </c>
      <c r="E98" s="393"/>
      <c r="F98" s="441"/>
    </row>
    <row r="99" spans="1:6">
      <c r="A99" s="451"/>
      <c r="B99" s="453"/>
      <c r="C99" s="378"/>
      <c r="D99" s="402"/>
      <c r="E99" s="393"/>
      <c r="F99" s="441"/>
    </row>
    <row r="100" spans="1:6" ht="30">
      <c r="A100" s="451" t="s">
        <v>645</v>
      </c>
      <c r="B100" s="453" t="s">
        <v>685</v>
      </c>
      <c r="C100" s="378">
        <v>50</v>
      </c>
      <c r="D100" s="402" t="s">
        <v>642</v>
      </c>
      <c r="E100" s="393"/>
      <c r="F100" s="441"/>
    </row>
    <row r="101" spans="1:6">
      <c r="A101" s="451"/>
      <c r="B101" s="453"/>
      <c r="C101" s="378"/>
      <c r="D101" s="402"/>
      <c r="E101" s="380"/>
      <c r="F101" s="441"/>
    </row>
    <row r="102" spans="1:6" ht="31.5">
      <c r="A102" s="451"/>
      <c r="B102" s="111" t="s">
        <v>687</v>
      </c>
      <c r="C102" s="112"/>
      <c r="D102" s="113"/>
      <c r="E102" s="114"/>
      <c r="F102" s="115"/>
    </row>
    <row r="103" spans="1:6">
      <c r="A103" s="451"/>
      <c r="B103" s="453"/>
      <c r="C103" s="378"/>
      <c r="D103" s="402"/>
      <c r="E103" s="380"/>
      <c r="F103" s="441"/>
    </row>
    <row r="104" spans="1:6">
      <c r="A104" s="476" t="s">
        <v>499</v>
      </c>
      <c r="B104" s="458" t="s">
        <v>688</v>
      </c>
      <c r="C104" s="459"/>
      <c r="D104" s="378"/>
      <c r="E104" s="380"/>
      <c r="F104" s="441"/>
    </row>
    <row r="105" spans="1:6">
      <c r="A105" s="457"/>
      <c r="B105" s="453"/>
      <c r="C105" s="459"/>
      <c r="D105" s="378"/>
      <c r="E105" s="380"/>
      <c r="F105" s="441"/>
    </row>
    <row r="106" spans="1:6">
      <c r="A106" s="460">
        <v>1</v>
      </c>
      <c r="B106" s="461" t="s">
        <v>689</v>
      </c>
      <c r="C106" s="459"/>
      <c r="D106" s="378"/>
      <c r="E106" s="380"/>
      <c r="F106" s="441"/>
    </row>
    <row r="107" spans="1:6" ht="105">
      <c r="A107" s="460">
        <v>1.1000000000000001</v>
      </c>
      <c r="B107" s="462" t="s">
        <v>690</v>
      </c>
      <c r="C107" s="464">
        <v>120</v>
      </c>
      <c r="D107" s="463" t="s">
        <v>691</v>
      </c>
      <c r="E107" s="465"/>
      <c r="F107" s="441"/>
    </row>
    <row r="108" spans="1:6">
      <c r="A108" s="460"/>
      <c r="B108" s="462"/>
      <c r="C108" s="464"/>
      <c r="D108" s="463"/>
      <c r="E108" s="465"/>
      <c r="F108" s="441"/>
    </row>
    <row r="109" spans="1:6" ht="105">
      <c r="A109" s="460">
        <v>1.2</v>
      </c>
      <c r="B109" s="462" t="s">
        <v>692</v>
      </c>
      <c r="C109" s="464">
        <v>120</v>
      </c>
      <c r="D109" s="463" t="s">
        <v>691</v>
      </c>
      <c r="E109" s="465"/>
      <c r="F109" s="441"/>
    </row>
    <row r="110" spans="1:6">
      <c r="A110" s="460"/>
      <c r="B110" s="462"/>
      <c r="C110" s="464"/>
      <c r="D110" s="463"/>
      <c r="E110" s="465"/>
      <c r="F110" s="441"/>
    </row>
    <row r="111" spans="1:6" ht="60">
      <c r="A111" s="460">
        <v>1.3</v>
      </c>
      <c r="B111" s="466" t="s">
        <v>693</v>
      </c>
      <c r="C111" s="467">
        <v>10</v>
      </c>
      <c r="D111" s="463" t="s">
        <v>68</v>
      </c>
      <c r="E111" s="465"/>
      <c r="F111" s="441"/>
    </row>
    <row r="112" spans="1:6">
      <c r="A112" s="460"/>
      <c r="B112" s="462"/>
      <c r="C112" s="467"/>
      <c r="D112" s="463"/>
      <c r="E112" s="465"/>
      <c r="F112" s="441"/>
    </row>
    <row r="113" spans="1:6" ht="75">
      <c r="A113" s="460">
        <v>1.4</v>
      </c>
      <c r="B113" s="466" t="s">
        <v>694</v>
      </c>
      <c r="C113" s="467">
        <v>6</v>
      </c>
      <c r="D113" s="463" t="s">
        <v>68</v>
      </c>
      <c r="E113" s="465"/>
      <c r="F113" s="441"/>
    </row>
    <row r="114" spans="1:6">
      <c r="A114" s="460"/>
      <c r="B114" s="462"/>
      <c r="C114" s="467"/>
      <c r="D114" s="463"/>
      <c r="E114" s="465"/>
      <c r="F114" s="441"/>
    </row>
    <row r="115" spans="1:6" ht="90">
      <c r="A115" s="460">
        <v>1.5</v>
      </c>
      <c r="B115" s="462" t="s">
        <v>695</v>
      </c>
      <c r="C115" s="467">
        <v>50</v>
      </c>
      <c r="D115" s="463" t="s">
        <v>691</v>
      </c>
      <c r="E115" s="465"/>
      <c r="F115" s="441"/>
    </row>
    <row r="116" spans="1:6">
      <c r="A116" s="460"/>
      <c r="B116" s="462"/>
      <c r="C116" s="464"/>
      <c r="D116" s="463"/>
      <c r="E116" s="465"/>
      <c r="F116" s="441"/>
    </row>
    <row r="117" spans="1:6" ht="60">
      <c r="A117" s="460">
        <v>1.6</v>
      </c>
      <c r="B117" s="462" t="s">
        <v>696</v>
      </c>
      <c r="C117" s="464">
        <v>21</v>
      </c>
      <c r="D117" s="463" t="s">
        <v>68</v>
      </c>
      <c r="E117" s="465"/>
      <c r="F117" s="441"/>
    </row>
    <row r="118" spans="1:6">
      <c r="A118" s="460"/>
      <c r="B118" s="462"/>
      <c r="C118" s="464"/>
      <c r="D118" s="463"/>
      <c r="E118" s="465"/>
      <c r="F118" s="441"/>
    </row>
    <row r="119" spans="1:6" ht="45">
      <c r="A119" s="460">
        <v>1.7</v>
      </c>
      <c r="B119" s="462" t="s">
        <v>697</v>
      </c>
      <c r="C119" s="464">
        <v>5</v>
      </c>
      <c r="D119" s="463" t="s">
        <v>68</v>
      </c>
      <c r="E119" s="465"/>
      <c r="F119" s="441"/>
    </row>
    <row r="120" spans="1:6" ht="45">
      <c r="A120" s="460">
        <v>1.8</v>
      </c>
      <c r="B120" s="462" t="s">
        <v>698</v>
      </c>
      <c r="C120" s="464">
        <v>5</v>
      </c>
      <c r="D120" s="463" t="s">
        <v>68</v>
      </c>
      <c r="E120" s="465"/>
      <c r="F120" s="441"/>
    </row>
    <row r="121" spans="1:6">
      <c r="A121" s="460"/>
      <c r="B121" s="461"/>
      <c r="C121" s="464"/>
      <c r="D121" s="463"/>
      <c r="E121" s="465"/>
      <c r="F121" s="441"/>
    </row>
    <row r="122" spans="1:6" ht="105">
      <c r="A122" s="460">
        <v>1.9</v>
      </c>
      <c r="B122" s="462" t="s">
        <v>699</v>
      </c>
      <c r="C122" s="469"/>
      <c r="D122" s="468"/>
      <c r="E122" s="470"/>
      <c r="F122" s="441"/>
    </row>
    <row r="123" spans="1:6">
      <c r="A123" s="460"/>
      <c r="B123" s="462" t="s">
        <v>700</v>
      </c>
      <c r="C123" s="464">
        <v>2</v>
      </c>
      <c r="D123" s="463" t="s">
        <v>68</v>
      </c>
      <c r="E123" s="465"/>
      <c r="F123" s="441"/>
    </row>
    <row r="124" spans="1:6">
      <c r="A124" s="460"/>
      <c r="B124" s="462"/>
      <c r="C124" s="464"/>
      <c r="D124" s="463"/>
      <c r="E124" s="465"/>
      <c r="F124" s="441"/>
    </row>
    <row r="125" spans="1:6" ht="45">
      <c r="A125" s="460">
        <v>1.1000000000000001</v>
      </c>
      <c r="B125" s="462" t="s">
        <v>701</v>
      </c>
      <c r="C125" s="464"/>
      <c r="D125" s="463"/>
      <c r="E125" s="465"/>
      <c r="F125" s="441"/>
    </row>
    <row r="126" spans="1:6">
      <c r="A126" s="460" t="s">
        <v>702</v>
      </c>
      <c r="B126" s="462" t="s">
        <v>703</v>
      </c>
      <c r="C126" s="464">
        <v>21</v>
      </c>
      <c r="D126" s="463" t="s">
        <v>218</v>
      </c>
      <c r="E126" s="465"/>
      <c r="F126" s="441"/>
    </row>
    <row r="127" spans="1:6">
      <c r="A127" s="460" t="s">
        <v>704</v>
      </c>
      <c r="B127" s="462" t="s">
        <v>705</v>
      </c>
      <c r="C127" s="464">
        <v>21</v>
      </c>
      <c r="D127" s="463" t="s">
        <v>218</v>
      </c>
      <c r="E127" s="465"/>
      <c r="F127" s="441"/>
    </row>
    <row r="128" spans="1:6">
      <c r="A128" s="460"/>
      <c r="B128" s="453"/>
      <c r="C128" s="378"/>
      <c r="D128" s="459"/>
      <c r="E128" s="380"/>
      <c r="F128" s="441"/>
    </row>
    <row r="129" spans="1:6">
      <c r="A129" s="457"/>
      <c r="B129" s="453"/>
      <c r="C129" s="378"/>
      <c r="D129" s="459"/>
      <c r="E129" s="380"/>
      <c r="F129" s="441"/>
    </row>
    <row r="130" spans="1:6">
      <c r="A130" s="460">
        <v>2</v>
      </c>
      <c r="B130" s="461" t="s">
        <v>706</v>
      </c>
      <c r="C130" s="378"/>
      <c r="D130" s="459"/>
      <c r="E130" s="380"/>
      <c r="F130" s="441"/>
    </row>
    <row r="131" spans="1:6" ht="30">
      <c r="A131" s="460"/>
      <c r="B131" s="462" t="s">
        <v>707</v>
      </c>
      <c r="C131" s="378"/>
      <c r="D131" s="459"/>
      <c r="E131" s="380"/>
      <c r="F131" s="441"/>
    </row>
    <row r="132" spans="1:6" ht="30">
      <c r="A132" s="460">
        <v>2.1</v>
      </c>
      <c r="B132" s="462" t="s">
        <v>708</v>
      </c>
      <c r="C132" s="464">
        <f>'[2]POINT CAL'!L9*30</f>
        <v>30</v>
      </c>
      <c r="D132" s="463" t="s">
        <v>395</v>
      </c>
      <c r="E132" s="465"/>
      <c r="F132" s="441"/>
    </row>
    <row r="133" spans="1:6" ht="45">
      <c r="A133" s="460">
        <v>2.2000000000000002</v>
      </c>
      <c r="B133" s="462" t="s">
        <v>709</v>
      </c>
      <c r="C133" s="472"/>
      <c r="D133" s="471"/>
      <c r="E133" s="473"/>
      <c r="F133" s="441"/>
    </row>
    <row r="134" spans="1:6">
      <c r="A134" s="460"/>
      <c r="B134" s="462" t="s">
        <v>710</v>
      </c>
      <c r="C134" s="472"/>
      <c r="D134" s="471"/>
      <c r="E134" s="473"/>
      <c r="F134" s="441"/>
    </row>
    <row r="135" spans="1:6">
      <c r="A135" s="460">
        <v>2.4</v>
      </c>
      <c r="B135" s="462" t="s">
        <v>711</v>
      </c>
      <c r="C135" s="464">
        <v>6</v>
      </c>
      <c r="D135" s="463" t="s">
        <v>218</v>
      </c>
      <c r="E135" s="465"/>
      <c r="F135" s="441"/>
    </row>
    <row r="136" spans="1:6">
      <c r="A136" s="460">
        <v>2.5</v>
      </c>
      <c r="B136" s="462" t="s">
        <v>712</v>
      </c>
      <c r="C136" s="464">
        <v>2</v>
      </c>
      <c r="D136" s="463" t="s">
        <v>218</v>
      </c>
      <c r="E136" s="465"/>
      <c r="F136" s="441"/>
    </row>
    <row r="137" spans="1:6">
      <c r="A137" s="451"/>
      <c r="B137" s="453"/>
      <c r="C137" s="378"/>
      <c r="D137" s="402"/>
      <c r="E137" s="380"/>
      <c r="F137" s="441"/>
    </row>
    <row r="138" spans="1:6" ht="31.5">
      <c r="A138" s="451"/>
      <c r="B138" s="111" t="s">
        <v>713</v>
      </c>
      <c r="C138" s="112"/>
      <c r="D138" s="113"/>
      <c r="E138" s="114"/>
      <c r="F138" s="115"/>
    </row>
    <row r="139" spans="1:6">
      <c r="A139" s="451"/>
      <c r="B139" s="453"/>
      <c r="C139" s="378"/>
      <c r="D139" s="402"/>
      <c r="E139" s="380"/>
      <c r="F139" s="441"/>
    </row>
    <row r="140" spans="1:6">
      <c r="A140" s="451"/>
      <c r="B140" s="453"/>
      <c r="C140" s="378"/>
      <c r="D140" s="402"/>
      <c r="E140" s="380"/>
      <c r="F140" s="441"/>
    </row>
    <row r="141" spans="1:6">
      <c r="A141" s="477" t="s">
        <v>718</v>
      </c>
      <c r="B141" s="478" t="s">
        <v>714</v>
      </c>
      <c r="C141" s="378"/>
      <c r="D141" s="402"/>
      <c r="E141" s="380"/>
      <c r="F141" s="397"/>
    </row>
    <row r="142" spans="1:6" ht="45">
      <c r="A142" s="374">
        <v>1</v>
      </c>
      <c r="B142" s="442" t="s">
        <v>715</v>
      </c>
      <c r="C142" s="378">
        <v>10</v>
      </c>
      <c r="D142" s="388" t="s">
        <v>218</v>
      </c>
      <c r="E142" s="380"/>
      <c r="F142" s="441"/>
    </row>
    <row r="143" spans="1:6">
      <c r="A143" s="374">
        <v>2</v>
      </c>
      <c r="B143" s="442" t="s">
        <v>716</v>
      </c>
      <c r="C143" s="378">
        <v>4</v>
      </c>
      <c r="D143" s="388" t="s">
        <v>218</v>
      </c>
      <c r="E143" s="380"/>
      <c r="F143" s="441"/>
    </row>
    <row r="144" spans="1:6">
      <c r="A144" s="374">
        <v>3</v>
      </c>
      <c r="B144" s="442" t="s">
        <v>717</v>
      </c>
      <c r="C144" s="378">
        <v>4</v>
      </c>
      <c r="D144" s="388" t="s">
        <v>218</v>
      </c>
      <c r="E144" s="380"/>
      <c r="F144" s="441"/>
    </row>
    <row r="145" spans="1:6" ht="225">
      <c r="A145" s="451">
        <v>4</v>
      </c>
      <c r="B145" s="479" t="s">
        <v>719</v>
      </c>
      <c r="C145" s="150">
        <v>1</v>
      </c>
      <c r="D145" s="150" t="s">
        <v>10</v>
      </c>
      <c r="E145" s="162"/>
      <c r="F145" s="480"/>
    </row>
    <row r="146" spans="1:6" ht="15.75">
      <c r="A146" s="451"/>
      <c r="B146" s="111" t="s">
        <v>720</v>
      </c>
      <c r="C146" s="112"/>
      <c r="D146" s="113"/>
      <c r="E146" s="114"/>
      <c r="F146" s="115"/>
    </row>
    <row r="147" spans="1:6">
      <c r="A147" s="451"/>
      <c r="B147" s="453"/>
      <c r="C147" s="378"/>
      <c r="D147" s="402"/>
      <c r="E147" s="380"/>
      <c r="F147" s="441"/>
    </row>
    <row r="148" spans="1:6">
      <c r="A148" s="477" t="s">
        <v>721</v>
      </c>
      <c r="B148" s="478" t="s">
        <v>527</v>
      </c>
      <c r="C148" s="378"/>
      <c r="D148" s="402"/>
      <c r="E148" s="380"/>
      <c r="F148" s="441"/>
    </row>
    <row r="149" spans="1:6">
      <c r="A149" s="451"/>
      <c r="B149" s="453"/>
      <c r="C149" s="378"/>
      <c r="D149" s="402"/>
      <c r="E149" s="380"/>
      <c r="F149" s="441"/>
    </row>
    <row r="150" spans="1:6">
      <c r="A150" s="482">
        <v>1</v>
      </c>
      <c r="B150" s="483" t="s">
        <v>528</v>
      </c>
      <c r="C150" s="484"/>
      <c r="D150" s="485"/>
      <c r="E150" s="485"/>
      <c r="F150" s="486"/>
    </row>
    <row r="151" spans="1:6" ht="225">
      <c r="A151" s="482"/>
      <c r="B151" s="487" t="s">
        <v>529</v>
      </c>
      <c r="C151" s="484"/>
      <c r="D151" s="488"/>
      <c r="E151" s="488"/>
      <c r="F151" s="486"/>
    </row>
    <row r="152" spans="1:6">
      <c r="A152" s="482"/>
      <c r="B152" s="489"/>
      <c r="C152" s="484"/>
      <c r="D152" s="486"/>
      <c r="E152" s="488"/>
      <c r="F152" s="486"/>
    </row>
    <row r="153" spans="1:6">
      <c r="A153" s="482">
        <v>1</v>
      </c>
      <c r="B153" s="490" t="s">
        <v>530</v>
      </c>
      <c r="C153" s="484"/>
      <c r="D153" s="488"/>
      <c r="E153" s="488"/>
      <c r="F153" s="486"/>
    </row>
    <row r="154" spans="1:6">
      <c r="A154" s="482"/>
      <c r="B154" s="490" t="s">
        <v>531</v>
      </c>
      <c r="C154" s="484"/>
      <c r="D154" s="488"/>
      <c r="E154" s="488"/>
      <c r="F154" s="486"/>
    </row>
    <row r="155" spans="1:6">
      <c r="A155" s="482"/>
      <c r="B155" s="489" t="s">
        <v>532</v>
      </c>
      <c r="C155" s="484"/>
      <c r="D155" s="488"/>
      <c r="E155" s="488"/>
      <c r="F155" s="486"/>
    </row>
    <row r="156" spans="1:6">
      <c r="A156" s="482"/>
      <c r="B156" s="490" t="s">
        <v>533</v>
      </c>
      <c r="C156" s="484"/>
      <c r="D156" s="486"/>
      <c r="E156" s="488"/>
      <c r="F156" s="486"/>
    </row>
    <row r="157" spans="1:6" ht="30">
      <c r="A157" s="482"/>
      <c r="B157" s="489" t="s">
        <v>534</v>
      </c>
      <c r="C157" s="484"/>
      <c r="D157" s="486"/>
      <c r="E157" s="488"/>
      <c r="F157" s="486"/>
    </row>
    <row r="158" spans="1:6" ht="45">
      <c r="A158" s="482"/>
      <c r="B158" s="489" t="s">
        <v>535</v>
      </c>
      <c r="C158" s="484"/>
      <c r="D158" s="488"/>
      <c r="E158" s="488"/>
      <c r="F158" s="486"/>
    </row>
    <row r="159" spans="1:6">
      <c r="A159" s="482"/>
      <c r="B159" s="490" t="s">
        <v>536</v>
      </c>
      <c r="C159" s="484"/>
      <c r="D159" s="488"/>
      <c r="E159" s="488"/>
      <c r="F159" s="486"/>
    </row>
    <row r="160" spans="1:6">
      <c r="A160" s="482"/>
      <c r="B160" s="489" t="s">
        <v>537</v>
      </c>
      <c r="C160" s="484"/>
      <c r="D160" s="488"/>
      <c r="E160" s="488"/>
      <c r="F160" s="486"/>
    </row>
    <row r="161" spans="1:6">
      <c r="A161" s="482"/>
      <c r="B161" s="491" t="s">
        <v>538</v>
      </c>
      <c r="C161" s="484"/>
      <c r="D161" s="488"/>
      <c r="E161" s="488"/>
      <c r="F161" s="486"/>
    </row>
    <row r="162" spans="1:6">
      <c r="A162" s="482"/>
      <c r="B162" s="492" t="s">
        <v>539</v>
      </c>
      <c r="C162" s="484"/>
      <c r="D162" s="488"/>
      <c r="E162" s="488"/>
      <c r="F162" s="486"/>
    </row>
    <row r="163" spans="1:6">
      <c r="A163" s="482"/>
      <c r="B163" s="492" t="s">
        <v>540</v>
      </c>
      <c r="C163" s="484"/>
      <c r="D163" s="488"/>
      <c r="E163" s="488"/>
      <c r="F163" s="486"/>
    </row>
    <row r="164" spans="1:6">
      <c r="A164" s="482"/>
      <c r="B164" s="492" t="s">
        <v>541</v>
      </c>
      <c r="C164" s="484"/>
      <c r="D164" s="488"/>
      <c r="E164" s="488"/>
      <c r="F164" s="486"/>
    </row>
    <row r="165" spans="1:6">
      <c r="A165" s="482"/>
      <c r="B165" s="492" t="s">
        <v>542</v>
      </c>
      <c r="C165" s="484"/>
      <c r="D165" s="486"/>
    </row>
    <row r="166" spans="1:6">
      <c r="A166" s="482"/>
      <c r="B166" s="489" t="s">
        <v>723</v>
      </c>
      <c r="C166" s="484">
        <v>1</v>
      </c>
      <c r="D166" s="486" t="s">
        <v>322</v>
      </c>
      <c r="E166" s="488"/>
      <c r="F166" s="441"/>
    </row>
    <row r="167" spans="1:6">
      <c r="A167" s="500"/>
      <c r="B167" s="501"/>
      <c r="C167" s="502"/>
      <c r="D167" s="503"/>
      <c r="E167" s="504"/>
      <c r="F167" s="441"/>
    </row>
    <row r="168" spans="1:6">
      <c r="A168" s="482">
        <v>2</v>
      </c>
      <c r="B168" s="490" t="s">
        <v>543</v>
      </c>
      <c r="C168" s="484"/>
      <c r="D168" s="486"/>
      <c r="E168" s="488"/>
      <c r="F168" s="441"/>
    </row>
    <row r="169" spans="1:6" ht="90">
      <c r="A169" s="482"/>
      <c r="B169" s="489" t="s">
        <v>544</v>
      </c>
      <c r="C169" s="484"/>
      <c r="D169" s="486"/>
      <c r="E169" s="488"/>
      <c r="F169" s="441"/>
    </row>
    <row r="170" spans="1:6">
      <c r="A170" s="482"/>
      <c r="B170" s="489"/>
      <c r="C170" s="484"/>
      <c r="D170" s="486"/>
      <c r="E170" s="488"/>
      <c r="F170" s="441"/>
    </row>
    <row r="171" spans="1:6">
      <c r="A171" s="482" t="s">
        <v>448</v>
      </c>
      <c r="B171" s="489" t="s">
        <v>545</v>
      </c>
      <c r="C171" s="484">
        <v>110</v>
      </c>
      <c r="D171" s="493" t="s">
        <v>691</v>
      </c>
      <c r="E171" s="485"/>
      <c r="F171" s="441"/>
    </row>
    <row r="172" spans="1:6">
      <c r="A172" s="482" t="s">
        <v>450</v>
      </c>
      <c r="B172" s="489" t="s">
        <v>546</v>
      </c>
      <c r="C172" s="484">
        <v>60</v>
      </c>
      <c r="D172" s="493" t="s">
        <v>691</v>
      </c>
      <c r="E172" s="485"/>
      <c r="F172" s="441"/>
    </row>
    <row r="173" spans="1:6">
      <c r="A173" s="482" t="s">
        <v>474</v>
      </c>
      <c r="B173" s="494" t="s">
        <v>547</v>
      </c>
      <c r="C173" s="484">
        <v>50</v>
      </c>
      <c r="D173" s="493" t="s">
        <v>691</v>
      </c>
      <c r="E173" s="488"/>
      <c r="F173" s="441"/>
    </row>
    <row r="174" spans="1:6">
      <c r="A174" s="482" t="s">
        <v>548</v>
      </c>
      <c r="B174" s="494" t="s">
        <v>549</v>
      </c>
      <c r="C174" s="484">
        <v>50</v>
      </c>
      <c r="D174" s="493" t="s">
        <v>691</v>
      </c>
      <c r="E174" s="488"/>
      <c r="F174" s="441"/>
    </row>
    <row r="175" spans="1:6">
      <c r="A175" s="482"/>
      <c r="B175" s="494"/>
      <c r="C175" s="484"/>
      <c r="D175" s="493"/>
      <c r="E175" s="488"/>
      <c r="F175" s="441"/>
    </row>
    <row r="176" spans="1:6" ht="135">
      <c r="A176" s="482">
        <v>3</v>
      </c>
      <c r="B176" s="495" t="s">
        <v>722</v>
      </c>
      <c r="C176" s="484"/>
      <c r="D176" s="493"/>
      <c r="E176" s="488"/>
      <c r="F176" s="441"/>
    </row>
    <row r="177" spans="1:6">
      <c r="A177" s="482" t="s">
        <v>448</v>
      </c>
      <c r="B177" s="494" t="s">
        <v>550</v>
      </c>
      <c r="C177" s="484">
        <v>125</v>
      </c>
      <c r="D177" s="493" t="s">
        <v>691</v>
      </c>
      <c r="E177" s="488"/>
      <c r="F177" s="441"/>
    </row>
    <row r="178" spans="1:6">
      <c r="A178" s="482"/>
      <c r="B178" s="494"/>
      <c r="C178" s="484"/>
      <c r="D178" s="493"/>
      <c r="E178" s="488"/>
      <c r="F178" s="441"/>
    </row>
    <row r="179" spans="1:6" ht="75">
      <c r="A179" s="482">
        <v>4</v>
      </c>
      <c r="B179" s="495" t="s">
        <v>551</v>
      </c>
      <c r="C179" s="484"/>
      <c r="D179" s="493"/>
      <c r="E179" s="488"/>
      <c r="F179" s="441"/>
    </row>
    <row r="180" spans="1:6">
      <c r="A180" s="482" t="s">
        <v>448</v>
      </c>
      <c r="B180" s="494" t="s">
        <v>552</v>
      </c>
      <c r="C180" s="484">
        <v>60</v>
      </c>
      <c r="D180" s="493" t="s">
        <v>691</v>
      </c>
      <c r="E180" s="488"/>
      <c r="F180" s="441"/>
    </row>
    <row r="181" spans="1:6">
      <c r="A181" s="482"/>
      <c r="B181" s="494"/>
      <c r="C181" s="484"/>
      <c r="D181" s="493"/>
      <c r="E181" s="488"/>
      <c r="F181" s="441"/>
    </row>
    <row r="182" spans="1:6" ht="75">
      <c r="A182" s="482">
        <v>5</v>
      </c>
      <c r="B182" s="495" t="s">
        <v>553</v>
      </c>
      <c r="C182" s="484"/>
      <c r="D182" s="493"/>
      <c r="E182" s="488"/>
      <c r="F182" s="441"/>
    </row>
    <row r="183" spans="1:6">
      <c r="A183" s="482" t="s">
        <v>448</v>
      </c>
      <c r="B183" s="494" t="s">
        <v>554</v>
      </c>
      <c r="C183" s="484">
        <v>60</v>
      </c>
      <c r="D183" s="493" t="s">
        <v>691</v>
      </c>
      <c r="E183" s="488"/>
      <c r="F183" s="441"/>
    </row>
    <row r="184" spans="1:6">
      <c r="A184" s="482"/>
      <c r="B184" s="494"/>
      <c r="C184" s="484"/>
      <c r="D184" s="493"/>
      <c r="E184" s="488"/>
      <c r="F184" s="441"/>
    </row>
    <row r="185" spans="1:6">
      <c r="A185" s="482">
        <v>6</v>
      </c>
      <c r="B185" s="496" t="s">
        <v>492</v>
      </c>
      <c r="C185" s="484"/>
      <c r="D185" s="493"/>
      <c r="E185" s="488"/>
      <c r="F185" s="441"/>
    </row>
    <row r="186" spans="1:6" ht="75">
      <c r="A186" s="497"/>
      <c r="B186" s="498" t="s">
        <v>493</v>
      </c>
      <c r="C186" s="484"/>
      <c r="D186" s="499"/>
      <c r="E186" s="488"/>
      <c r="F186" s="441"/>
    </row>
    <row r="187" spans="1:6" ht="60">
      <c r="A187" s="497" t="s">
        <v>494</v>
      </c>
      <c r="B187" s="192" t="s">
        <v>555</v>
      </c>
      <c r="C187" s="484">
        <v>50</v>
      </c>
      <c r="D187" s="493" t="s">
        <v>691</v>
      </c>
      <c r="E187" s="485"/>
      <c r="F187" s="441"/>
    </row>
    <row r="188" spans="1:6" ht="30">
      <c r="A188" s="497" t="s">
        <v>514</v>
      </c>
      <c r="B188" s="498" t="s">
        <v>495</v>
      </c>
      <c r="C188" s="484">
        <v>50</v>
      </c>
      <c r="D188" s="493" t="s">
        <v>691</v>
      </c>
      <c r="E188" s="485"/>
      <c r="F188" s="441"/>
    </row>
    <row r="189" spans="1:6">
      <c r="A189" s="482"/>
      <c r="B189" s="494"/>
      <c r="C189" s="484"/>
      <c r="D189" s="493"/>
      <c r="E189" s="488"/>
      <c r="F189" s="441"/>
    </row>
    <row r="190" spans="1:6" ht="15.75">
      <c r="A190" s="505"/>
      <c r="B190" s="111" t="s">
        <v>724</v>
      </c>
      <c r="C190" s="112"/>
      <c r="D190" s="113"/>
      <c r="E190" s="114"/>
      <c r="F190" s="115"/>
    </row>
    <row r="191" spans="1:6">
      <c r="A191" s="481"/>
      <c r="B191" s="262"/>
      <c r="C191" s="262"/>
      <c r="D191" s="262"/>
      <c r="F191" s="262"/>
    </row>
    <row r="193" spans="1:6">
      <c r="A193" s="506"/>
      <c r="B193" s="573" t="s">
        <v>190</v>
      </c>
      <c r="C193" s="574"/>
      <c r="D193" s="574"/>
      <c r="E193" s="574"/>
      <c r="F193" s="575"/>
    </row>
    <row r="194" spans="1:6">
      <c r="A194" s="507"/>
      <c r="B194" s="14"/>
      <c r="C194" s="14"/>
      <c r="D194" s="14"/>
      <c r="E194" s="15"/>
      <c r="F194" s="14"/>
    </row>
    <row r="195" spans="1:6" ht="31.5">
      <c r="A195" s="506"/>
      <c r="B195" s="111" t="s">
        <v>687</v>
      </c>
      <c r="C195" s="27"/>
      <c r="D195" s="199" t="s">
        <v>556</v>
      </c>
      <c r="E195" s="140"/>
      <c r="F195" s="115"/>
    </row>
    <row r="196" spans="1:6">
      <c r="A196" s="506"/>
      <c r="B196" s="14"/>
      <c r="C196" s="26"/>
      <c r="D196" s="26"/>
      <c r="E196" s="140"/>
      <c r="F196" s="14"/>
    </row>
    <row r="197" spans="1:6" ht="31.5">
      <c r="A197" s="506"/>
      <c r="B197" s="111" t="s">
        <v>713</v>
      </c>
      <c r="C197" s="27"/>
      <c r="D197" s="199" t="s">
        <v>556</v>
      </c>
      <c r="E197" s="140"/>
      <c r="F197" s="115"/>
    </row>
    <row r="198" spans="1:6">
      <c r="A198" s="506"/>
      <c r="B198" s="14"/>
      <c r="C198" s="26"/>
      <c r="D198" s="26"/>
      <c r="E198" s="140"/>
      <c r="F198" s="14"/>
    </row>
    <row r="199" spans="1:6" ht="15.75">
      <c r="A199" s="506"/>
      <c r="B199" s="111" t="s">
        <v>720</v>
      </c>
      <c r="C199" s="27"/>
      <c r="D199" s="199" t="s">
        <v>556</v>
      </c>
      <c r="E199" s="140"/>
      <c r="F199" s="115"/>
    </row>
    <row r="200" spans="1:6">
      <c r="A200" s="506"/>
      <c r="B200" s="14"/>
      <c r="C200" s="26"/>
      <c r="D200" s="26"/>
      <c r="E200" s="140"/>
      <c r="F200" s="14"/>
    </row>
    <row r="201" spans="1:6" ht="15.75">
      <c r="A201" s="506"/>
      <c r="B201" s="111" t="s">
        <v>724</v>
      </c>
      <c r="C201" s="27"/>
      <c r="D201" s="199" t="s">
        <v>556</v>
      </c>
      <c r="E201" s="140"/>
      <c r="F201" s="115"/>
    </row>
    <row r="202" spans="1:6">
      <c r="A202" s="506"/>
      <c r="B202" s="14"/>
      <c r="C202" s="26"/>
      <c r="D202" s="26"/>
      <c r="E202" s="140"/>
      <c r="F202" s="14"/>
    </row>
    <row r="203" spans="1:6" ht="15.75">
      <c r="A203" s="506"/>
      <c r="B203" s="197" t="s">
        <v>725</v>
      </c>
      <c r="C203" s="14"/>
      <c r="D203" s="199" t="s">
        <v>556</v>
      </c>
      <c r="E203" s="15"/>
      <c r="F203" s="198"/>
    </row>
  </sheetData>
  <mergeCells count="3">
    <mergeCell ref="B193:F193"/>
    <mergeCell ref="A2:F2"/>
    <mergeCell ref="A3:F3"/>
  </mergeCells>
  <printOptions horizontalCentered="1"/>
  <pageMargins left="0.19685039370078741" right="0.19685039370078741" top="0.51181102362204722" bottom="0.19685039370078741" header="0" footer="0"/>
  <pageSetup paperSize="9" orientation="portrait" r:id="rId1"/>
  <headerFooter>
    <oddHeader>&amp;RTHE GRID 
Architects &amp; Interior Designers</oddHeader>
  </headerFooter>
  <ignoredErrors>
    <ignoredError sqref="A64" numberStoredAsText="1"/>
  </ignoredError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9</vt:i4>
      </vt:variant>
    </vt:vector>
  </HeadingPairs>
  <TitlesOfParts>
    <vt:vector size="18" baseType="lpstr">
      <vt:lpstr>SUMMARY</vt:lpstr>
      <vt:lpstr>INTERIOR</vt:lpstr>
      <vt:lpstr>BSL LAB</vt:lpstr>
      <vt:lpstr>COLD ROOM</vt:lpstr>
      <vt:lpstr>ZEBRA FISH</vt:lpstr>
      <vt:lpstr>Lab FIX.</vt:lpstr>
      <vt:lpstr>AV CCTV</vt:lpstr>
      <vt:lpstr>HVAC</vt:lpstr>
      <vt:lpstr>ELECTRICAL</vt:lpstr>
      <vt:lpstr>INTERIOR!Print_Area</vt:lpstr>
      <vt:lpstr>'AV CCTV'!Print_Titles</vt:lpstr>
      <vt:lpstr>'BSL LAB'!Print_Titles</vt:lpstr>
      <vt:lpstr>'COLD ROOM'!Print_Titles</vt:lpstr>
      <vt:lpstr>ELECTRICAL!Print_Titles</vt:lpstr>
      <vt:lpstr>HVAC!Print_Titles</vt:lpstr>
      <vt:lpstr>INTERIOR!Print_Titles</vt:lpstr>
      <vt:lpstr>'Lab FIX.'!Print_Titles</vt:lpstr>
      <vt:lpstr>'ZEBRA FISH'!Print_Titles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Abeer</cp:lastModifiedBy>
  <cp:lastPrinted>2023-03-05T12:00:09Z</cp:lastPrinted>
  <dcterms:created xsi:type="dcterms:W3CDTF">2006-09-16T00:00:00Z</dcterms:created>
  <dcterms:modified xsi:type="dcterms:W3CDTF">2023-03-10T11:03:19Z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1033-11.2.0.9984</vt:lpwstr>
  </property>
</Properties>
</file>